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activeTab="0"/>
  </bookViews>
  <sheets>
    <sheet name="TEH.SIN.VEÇAL.SAY.KADEMELİ" sheetId="1" r:id="rId1"/>
  </sheets>
  <definedNames>
    <definedName name="_GoBack" localSheetId="0">'TEH.SIN.VEÇAL.SAY.KADEMELİ'!$B$22</definedName>
  </definedNames>
  <calcPr fullCalcOnLoad="1"/>
</workbook>
</file>

<file path=xl/sharedStrings.xml><?xml version="1.0" encoding="utf-8"?>
<sst xmlns="http://schemas.openxmlformats.org/spreadsheetml/2006/main" count="297" uniqueCount="131">
  <si>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</si>
  <si>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</si>
  <si>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</si>
  <si>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</si>
  <si>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</si>
  <si>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</si>
  <si>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</si>
  <si>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</si>
  <si>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rPr>
      <t xml:space="preserve"> </t>
    </r>
  </si>
  <si>
    <r>
      <t>İşyerinde alınan iş sağlığı ve güvenliği tedbirlerini izlememek,</t>
    </r>
    <r>
      <rPr>
        <sz val="9"/>
        <color indexed="8"/>
        <rFont val="Times New Roman"/>
        <family val="1"/>
      </rPr>
      <t xml:space="preserve"> denetlememek ve uygunsuzlukları gidermemek.</t>
    </r>
  </si>
  <si>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</si>
  <si>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</si>
  <si>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</si>
  <si>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</si>
  <si>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</si>
  <si>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</si>
  <si>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</si>
  <si>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</si>
  <si>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</si>
  <si>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</si>
  <si>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</si>
  <si>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</si>
  <si>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</si>
  <si>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</si>
  <si>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</si>
  <si>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</si>
  <si>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</si>
  <si>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</si>
  <si>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</si>
  <si>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</si>
  <si>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</si>
  <si>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</si>
  <si>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</si>
  <si>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</si>
  <si>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</si>
  <si>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</si>
  <si>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</si>
  <si>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</si>
  <si>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</si>
  <si>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</si>
  <si>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</si>
  <si>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</si>
  <si>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</si>
  <si>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</si>
  <si>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</si>
  <si>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</si>
  <si>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</si>
  <si>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</si>
  <si>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</si>
  <si>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</si>
  <si>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</si>
  <si>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</si>
  <si>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</si>
  <si>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</si>
  <si>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</si>
  <si>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</si>
  <si>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</si>
  <si>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</si>
  <si>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</si>
  <si>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</si>
  <si>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</si>
  <si>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</si>
  <si>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</si>
  <si>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</si>
  <si>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</si>
  <si>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</si>
  <si>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</si>
  <si>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</si>
  <si>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</si>
  <si>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</si>
  <si>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</si>
  <si>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</si>
  <si>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</si>
  <si>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</si>
  <si>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</si>
  <si>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</si>
  <si>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</si>
  <si>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</si>
  <si>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</si>
  <si>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</si>
  <si>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</si>
  <si>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</si>
  <si>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</si>
  <si>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</si>
  <si>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50-+ Çalışanı Olan İşyerleri</t>
  </si>
  <si>
    <t xml:space="preserve">TL  </t>
  </si>
  <si>
    <t>TL  / her hüküm için tespit tarihinden itibaren aylık.</t>
  </si>
  <si>
    <t>Ceza Mad.</t>
  </si>
  <si>
    <t>6645 SAYILI İŞ SAĞLIĞI VE GÜVENLİĞİ KANUNU İLE BAZI KANUN VE KANUN HÜKMÜNDE KARARNAMELERDE DEĞİŞİKLİK YAPILMASI HAKKINDA KANUN İLE 6331 SAYILI İSG KANUNUNDAKİ İDARİ PARA CEZALARININ TEHLİKE SINIFI VE ÇALIŞAN SAYISINA GÖRE KADEMELENDİRİLMİŞ MİKTARLARI</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</si>
  <si>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</si>
  <si>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</si>
  <si>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</si>
  <si>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</si>
  <si>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</si>
  <si>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</si>
  <si>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</si>
  <si>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</si>
  <si>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</si>
  <si>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</si>
  <si>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</si>
  <si>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</si>
  <si>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</si>
  <si>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</si>
  <si>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</si>
  <si>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</si>
  <si>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</si>
  <si>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</si>
  <si>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</si>
  <si>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</si>
  <si>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</si>
  <si>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</si>
  <si>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</si>
  <si>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</si>
  <si>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</si>
  <si>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</si>
  <si>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</si>
  <si>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</si>
  <si>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</si>
  <si>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2015 Miktar (23 Nisan 2015 tarihine kadar)</t>
  </si>
  <si>
    <t xml:space="preserve">23 Nisan 2015 Tarihinde Yürürlüğe Giren Kanun Değişikliği Sonrası  Uygulanacak Ceza Miktarı (TL) </t>
  </si>
  <si>
    <t xml:space="preserve">23 Nisan 2015 Tarihinde Yürülüğe Giren Kanun Değişikliği Sonrası  Uygulanacak Ceza Miktarı (TL) </t>
  </si>
  <si>
    <t>6331 sayılı Kanunun 24. maddesi gereğince 4857 Sayılı İş Kanunu'na Göre Uygulanacak İdari Para Cezaları</t>
  </si>
  <si>
    <t xml:space="preserve">2015 Miktar (TL)
Yeniden Değerleme Oranı % 10,11
</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</si>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</sst>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7">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u val="single"/>
      <sz val="11"/>
      <color indexed="12"/>
      <name val="Calibri"/>
      <family val="2"/>
    </font>
    <font>
      <u val="single"/>
      <sz val="11"/>
      <color indexed="2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E0E0E0"/>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color indexed="63"/>
      </top>
      <bottom style="medium">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69"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78">
    <xf numFmtId="0" fontId="0" fillId="0" borderId="0" xfId="0" applyFont="1" applyAlignment="1">
      <alignment/>
    </xf>
    <xf numFmtId="0" fontId="48" fillId="25" borderId="10" xfId="0" applyFont="1" applyFill="1" applyBorder="1" applyAlignment="1">
      <alignment vertical="center" wrapText="1"/>
    </xf>
    <xf numFmtId="0" fontId="49" fillId="25" borderId="11" xfId="0" applyFont="1" applyFill="1" applyBorder="1" applyAlignment="1">
      <alignment horizontal="justify" vertical="center" wrapText="1"/>
    </xf>
    <xf numFmtId="0" fontId="49" fillId="25" borderId="11" xfId="0" applyFont="1" applyFill="1" applyBorder="1" applyAlignment="1">
      <alignment vertical="center" wrapText="1"/>
    </xf>
    <xf numFmtId="0" fontId="48" fillId="33" borderId="12" xfId="0" applyFont="1" applyFill="1" applyBorder="1" applyAlignment="1">
      <alignment vertical="center" wrapText="1"/>
    </xf>
    <xf numFmtId="0" fontId="48" fillId="33" borderId="11" xfId="0" applyFont="1" applyFill="1" applyBorder="1" applyAlignment="1">
      <alignment vertical="center" wrapText="1"/>
    </xf>
    <xf numFmtId="0" fontId="48" fillId="33" borderId="11" xfId="0" applyFont="1" applyFill="1" applyBorder="1" applyAlignment="1">
      <alignment horizontal="center" vertical="center" wrapText="1"/>
    </xf>
    <xf numFmtId="0" fontId="50" fillId="33" borderId="11" xfId="0" applyFont="1" applyFill="1" applyBorder="1" applyAlignment="1">
      <alignment vertical="center" wrapText="1"/>
    </xf>
    <xf numFmtId="0" fontId="48" fillId="33" borderId="11" xfId="0" applyFont="1" applyFill="1" applyBorder="1" applyAlignment="1">
      <alignment horizontal="justify" vertical="center" wrapText="1"/>
    </xf>
    <xf numFmtId="0" fontId="48" fillId="25" borderId="11" xfId="0" applyFont="1" applyFill="1" applyBorder="1" applyAlignment="1">
      <alignment horizontal="center" vertical="center" wrapText="1"/>
    </xf>
    <xf numFmtId="0" fontId="51" fillId="25" borderId="11" xfId="0" applyFont="1" applyFill="1" applyBorder="1" applyAlignment="1">
      <alignment vertical="center" wrapText="1"/>
    </xf>
    <xf numFmtId="0" fontId="51" fillId="25" borderId="11" xfId="0" applyFont="1" applyFill="1" applyBorder="1" applyAlignment="1">
      <alignment horizontal="center" vertical="center" wrapText="1"/>
    </xf>
    <xf numFmtId="0" fontId="50"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50" fillId="33" borderId="10" xfId="0" applyFont="1" applyFill="1" applyBorder="1" applyAlignment="1">
      <alignment vertical="center" wrapText="1"/>
    </xf>
    <xf numFmtId="0" fontId="49" fillId="33" borderId="10" xfId="0" applyFont="1" applyFill="1" applyBorder="1" applyAlignment="1">
      <alignment horizontal="justify" vertical="center" wrapText="1"/>
    </xf>
    <xf numFmtId="0" fontId="48" fillId="25" borderId="11" xfId="0" applyFont="1" applyFill="1" applyBorder="1" applyAlignment="1">
      <alignment vertical="center" wrapText="1"/>
    </xf>
    <xf numFmtId="0" fontId="48" fillId="25" borderId="13" xfId="0" applyFont="1" applyFill="1" applyBorder="1" applyAlignment="1">
      <alignment vertical="center" wrapText="1"/>
    </xf>
    <xf numFmtId="0" fontId="48" fillId="33" borderId="13" xfId="0" applyFont="1" applyFill="1" applyBorder="1" applyAlignment="1">
      <alignment vertical="center" wrapText="1"/>
    </xf>
    <xf numFmtId="3" fontId="48" fillId="33" borderId="11"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48" fillId="34" borderId="15" xfId="0" applyFont="1" applyFill="1" applyBorder="1" applyAlignment="1">
      <alignment horizontal="center" vertical="center" wrapText="1"/>
    </xf>
    <xf numFmtId="3" fontId="48" fillId="35" borderId="11" xfId="0" applyNumberFormat="1" applyFont="1" applyFill="1" applyBorder="1" applyAlignment="1">
      <alignment horizontal="center" vertical="center" wrapText="1"/>
    </xf>
    <xf numFmtId="0" fontId="52" fillId="0" borderId="16" xfId="0" applyFont="1" applyBorder="1" applyAlignment="1">
      <alignment horizontal="center" vertical="center" wrapText="1"/>
    </xf>
    <xf numFmtId="0" fontId="48" fillId="25" borderId="16" xfId="0" applyFont="1" applyFill="1" applyBorder="1" applyAlignment="1">
      <alignment vertical="center" wrapText="1"/>
    </xf>
    <xf numFmtId="0" fontId="53" fillId="25" borderId="17" xfId="0" applyFont="1" applyFill="1" applyBorder="1" applyAlignment="1">
      <alignment horizontal="center" vertical="center" wrapText="1"/>
    </xf>
    <xf numFmtId="0" fontId="48" fillId="25" borderId="17" xfId="0" applyFont="1" applyFill="1" applyBorder="1" applyAlignment="1">
      <alignment vertical="center" wrapText="1"/>
    </xf>
    <xf numFmtId="0" fontId="50" fillId="25" borderId="17" xfId="0" applyFont="1" applyFill="1" applyBorder="1" applyAlignment="1">
      <alignment vertical="center" wrapText="1"/>
    </xf>
    <xf numFmtId="3" fontId="48" fillId="25" borderId="17"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54" fillId="0" borderId="0" xfId="0" applyFont="1" applyAlignment="1">
      <alignment horizontal="left"/>
    </xf>
    <xf numFmtId="3" fontId="48" fillId="33" borderId="11" xfId="0" applyNumberFormat="1" applyFont="1" applyFill="1" applyBorder="1" applyAlignment="1">
      <alignment horizontal="center" vertical="center" wrapText="1"/>
    </xf>
    <xf numFmtId="3" fontId="48" fillId="25" borderId="17"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50" fillId="36" borderId="11" xfId="0" applyFont="1" applyFill="1" applyBorder="1" applyAlignment="1">
      <alignment vertical="center" wrapText="1"/>
    </xf>
    <xf numFmtId="3" fontId="48" fillId="33"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48"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8" fillId="25" borderId="14"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0" fontId="48" fillId="33" borderId="11" xfId="0" applyFont="1" applyFill="1" applyBorder="1" applyAlignment="1">
      <alignment horizontal="left" vertical="center" wrapText="1"/>
    </xf>
    <xf numFmtId="0" fontId="48" fillId="25" borderId="16" xfId="0" applyFont="1" applyFill="1" applyBorder="1" applyAlignment="1">
      <alignment horizontal="center" vertical="center" wrapText="1"/>
    </xf>
    <xf numFmtId="0" fontId="48" fillId="25" borderId="16" xfId="0" applyFont="1" applyFill="1" applyBorder="1" applyAlignment="1">
      <alignment horizontal="justify" vertical="center" wrapText="1"/>
    </xf>
    <xf numFmtId="0" fontId="50" fillId="25" borderId="16" xfId="0" applyFont="1" applyFill="1" applyBorder="1" applyAlignment="1">
      <alignment vertical="center" wrapText="1"/>
    </xf>
    <xf numFmtId="0" fontId="51" fillId="25" borderId="16" xfId="0" applyFont="1" applyFill="1" applyBorder="1" applyAlignment="1">
      <alignment/>
    </xf>
    <xf numFmtId="0" fontId="49" fillId="25" borderId="16" xfId="0" applyFont="1" applyFill="1" applyBorder="1" applyAlignment="1">
      <alignment wrapText="1"/>
    </xf>
    <xf numFmtId="0" fontId="0" fillId="0" borderId="0" xfId="0" applyAlignment="1">
      <alignment wrapText="1"/>
    </xf>
    <xf numFmtId="0" fontId="55" fillId="0" borderId="0" xfId="0" applyFont="1" applyAlignment="1">
      <alignment/>
    </xf>
    <xf numFmtId="0" fontId="51" fillId="25" borderId="18" xfId="0" applyFont="1" applyFill="1" applyBorder="1" applyAlignment="1">
      <alignment/>
    </xf>
    <xf numFmtId="0" fontId="51" fillId="25" borderId="17" xfId="0" applyFont="1" applyFill="1" applyBorder="1" applyAlignment="1">
      <alignment/>
    </xf>
    <xf numFmtId="0" fontId="51" fillId="25" borderId="18" xfId="0" applyFont="1" applyFill="1" applyBorder="1" applyAlignment="1">
      <alignment/>
    </xf>
    <xf numFmtId="0" fontId="48" fillId="33" borderId="15" xfId="0" applyFont="1" applyFill="1" applyBorder="1" applyAlignment="1">
      <alignment vertical="center" wrapText="1"/>
    </xf>
    <xf numFmtId="0" fontId="48" fillId="33" borderId="13" xfId="0" applyFont="1" applyFill="1" applyBorder="1" applyAlignment="1">
      <alignment vertical="center" wrapText="1"/>
    </xf>
    <xf numFmtId="3" fontId="48" fillId="25" borderId="18" xfId="0" applyNumberFormat="1" applyFont="1" applyFill="1" applyBorder="1" applyAlignment="1">
      <alignment horizontal="center" vertical="center" wrapText="1"/>
    </xf>
    <xf numFmtId="3" fontId="48" fillId="25" borderId="17"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9" fillId="0" borderId="0" xfId="0" applyFont="1" applyAlignment="1">
      <alignment horizontal="justify" vertical="center"/>
    </xf>
    <xf numFmtId="0" fontId="8" fillId="25" borderId="11" xfId="0" applyFont="1" applyFill="1" applyBorder="1" applyAlignment="1">
      <alignment vertical="center" wrapText="1"/>
    </xf>
    <xf numFmtId="3" fontId="48"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4" fillId="0" borderId="0" xfId="0" applyFont="1" applyAlignment="1">
      <alignment/>
    </xf>
    <xf numFmtId="0" fontId="48" fillId="25" borderId="15" xfId="0" applyFont="1" applyFill="1" applyBorder="1" applyAlignment="1">
      <alignment horizontal="justify" vertical="center" wrapText="1"/>
    </xf>
    <xf numFmtId="0" fontId="48" fillId="25" borderId="12" xfId="0" applyFont="1" applyFill="1" applyBorder="1" applyAlignment="1">
      <alignment horizontal="justify" vertical="center" wrapText="1"/>
    </xf>
    <xf numFmtId="0" fontId="48" fillId="25" borderId="13" xfId="0" applyFont="1" applyFill="1" applyBorder="1" applyAlignment="1">
      <alignment horizontal="justify" vertical="center" wrapText="1"/>
    </xf>
    <xf numFmtId="0" fontId="48" fillId="25" borderId="14" xfId="0" applyFont="1" applyFill="1" applyBorder="1" applyAlignment="1">
      <alignment horizontal="center" vertical="center" wrapText="1"/>
    </xf>
    <xf numFmtId="0" fontId="48" fillId="25" borderId="10" xfId="0" applyFont="1" applyFill="1" applyBorder="1" applyAlignment="1">
      <alignment horizontal="center" vertical="center" wrapText="1"/>
    </xf>
    <xf numFmtId="0" fontId="48" fillId="35" borderId="16" xfId="0" applyFont="1" applyFill="1" applyBorder="1" applyAlignment="1">
      <alignment horizontal="justify" vertical="center"/>
    </xf>
    <xf numFmtId="0" fontId="48" fillId="35" borderId="16" xfId="0" applyFont="1" applyFill="1" applyBorder="1" applyAlignment="1">
      <alignment vertical="center"/>
    </xf>
    <xf numFmtId="0" fontId="49" fillId="35" borderId="16" xfId="0" applyFont="1" applyFill="1" applyBorder="1" applyAlignment="1">
      <alignment wrapText="1"/>
    </xf>
    <xf numFmtId="0" fontId="49" fillId="0" borderId="16" xfId="0" applyFont="1" applyBorder="1" applyAlignment="1">
      <alignment vertical="center"/>
    </xf>
    <xf numFmtId="0" fontId="3" fillId="25" borderId="17" xfId="0" applyFont="1" applyFill="1" applyBorder="1" applyAlignment="1">
      <alignment vertical="center" wrapText="1"/>
    </xf>
    <xf numFmtId="0" fontId="56"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vertical="center" wrapText="1"/>
    </xf>
    <xf numFmtId="0" fontId="48" fillId="34" borderId="20" xfId="0" applyFont="1" applyFill="1" applyBorder="1" applyAlignment="1">
      <alignment horizontal="center" vertical="center" wrapText="1"/>
    </xf>
    <xf numFmtId="0" fontId="48" fillId="34"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48" fillId="34" borderId="22"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8" fillId="33" borderId="15" xfId="0" applyFont="1" applyFill="1" applyBorder="1" applyAlignment="1">
      <alignment vertical="center" wrapText="1"/>
    </xf>
    <xf numFmtId="0" fontId="48" fillId="33" borderId="12" xfId="0" applyFont="1" applyFill="1" applyBorder="1" applyAlignment="1">
      <alignment vertical="center" wrapText="1"/>
    </xf>
    <xf numFmtId="0" fontId="48" fillId="33" borderId="13" xfId="0" applyFont="1" applyFill="1" applyBorder="1" applyAlignment="1">
      <alignment vertical="center" wrapText="1"/>
    </xf>
    <xf numFmtId="3" fontId="48" fillId="33" borderId="18" xfId="0" applyNumberFormat="1" applyFont="1" applyFill="1" applyBorder="1" applyAlignment="1">
      <alignment horizontal="center" vertical="center" wrapText="1"/>
    </xf>
    <xf numFmtId="3" fontId="48" fillId="33" borderId="17" xfId="0" applyNumberFormat="1"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23" xfId="0" applyFont="1" applyFill="1" applyBorder="1" applyAlignment="1">
      <alignment horizontal="center" vertical="center" wrapText="1"/>
    </xf>
    <xf numFmtId="0" fontId="48" fillId="34" borderId="11" xfId="0" applyFont="1" applyFill="1" applyBorder="1" applyAlignment="1">
      <alignment horizontal="center" vertical="center" wrapText="1"/>
    </xf>
    <xf numFmtId="3" fontId="48" fillId="33"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8" fillId="25" borderId="15" xfId="0" applyNumberFormat="1" applyFont="1" applyFill="1" applyBorder="1" applyAlignment="1">
      <alignment horizontal="center" vertical="center" wrapText="1"/>
    </xf>
    <xf numFmtId="3" fontId="48" fillId="25" borderId="13"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54" fillId="0" borderId="24" xfId="0" applyFont="1" applyBorder="1" applyAlignment="1">
      <alignment horizontal="left" wrapText="1"/>
    </xf>
    <xf numFmtId="0" fontId="0" fillId="0" borderId="24" xfId="0" applyBorder="1" applyAlignment="1">
      <alignment horizontal="left"/>
    </xf>
    <xf numFmtId="0" fontId="48" fillId="33" borderId="15"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50" fillId="33" borderId="15" xfId="0" applyFont="1" applyFill="1" applyBorder="1" applyAlignment="1">
      <alignment vertical="center" wrapText="1"/>
    </xf>
    <xf numFmtId="0" fontId="50" fillId="33" borderId="13" xfId="0" applyFont="1" applyFill="1" applyBorder="1" applyAlignment="1">
      <alignment vertical="center" wrapText="1"/>
    </xf>
    <xf numFmtId="3" fontId="48" fillId="33" borderId="20" xfId="0" applyNumberFormat="1" applyFont="1" applyFill="1" applyBorder="1" applyAlignment="1">
      <alignment horizontal="center" vertical="center" wrapText="1"/>
    </xf>
    <xf numFmtId="3" fontId="48" fillId="33" borderId="14"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48" fillId="33" borderId="14" xfId="0" applyFont="1" applyFill="1" applyBorder="1" applyAlignment="1">
      <alignment vertical="center" wrapText="1"/>
    </xf>
    <xf numFmtId="0" fontId="0" fillId="0" borderId="11" xfId="0" applyBorder="1" applyAlignment="1">
      <alignment/>
    </xf>
    <xf numFmtId="0" fontId="48" fillId="25" borderId="15" xfId="0" applyFont="1" applyFill="1" applyBorder="1" applyAlignment="1">
      <alignment vertical="center" wrapText="1"/>
    </xf>
    <xf numFmtId="0" fontId="0" fillId="0" borderId="13" xfId="0" applyBorder="1" applyAlignment="1">
      <alignment vertical="center" wrapText="1"/>
    </xf>
    <xf numFmtId="0" fontId="56" fillId="0" borderId="19" xfId="0" applyFont="1" applyBorder="1" applyAlignment="1">
      <alignment horizontal="center" vertical="center" wrapText="1"/>
    </xf>
    <xf numFmtId="0" fontId="56" fillId="0" borderId="17" xfId="0" applyFont="1" applyBorder="1" applyAlignment="1">
      <alignment horizontal="center" vertical="center" wrapText="1"/>
    </xf>
    <xf numFmtId="3" fontId="48" fillId="25" borderId="18" xfId="0" applyNumberFormat="1" applyFont="1" applyFill="1" applyBorder="1" applyAlignment="1">
      <alignment horizontal="center" vertical="center" wrapText="1"/>
    </xf>
    <xf numFmtId="3" fontId="48" fillId="25" borderId="17" xfId="0" applyNumberFormat="1" applyFont="1" applyFill="1" applyBorder="1" applyAlignment="1">
      <alignment horizontal="center" vertical="center" wrapText="1"/>
    </xf>
    <xf numFmtId="3" fontId="48" fillId="33" borderId="23" xfId="0" applyNumberFormat="1" applyFont="1" applyFill="1" applyBorder="1" applyAlignment="1">
      <alignment horizontal="center" vertical="center" wrapText="1"/>
    </xf>
    <xf numFmtId="3" fontId="48" fillId="33" borderId="11" xfId="0" applyNumberFormat="1" applyFont="1" applyFill="1" applyBorder="1" applyAlignment="1">
      <alignment horizontal="center" vertical="center" wrapText="1"/>
    </xf>
    <xf numFmtId="0" fontId="48" fillId="33" borderId="12" xfId="0" applyFont="1" applyFill="1" applyBorder="1" applyAlignment="1">
      <alignment horizontal="center" vertical="center" wrapText="1"/>
    </xf>
    <xf numFmtId="3" fontId="48" fillId="33" borderId="22"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5" borderId="15" xfId="0" applyNumberFormat="1" applyFont="1" applyFill="1" applyBorder="1" applyAlignment="1">
      <alignment horizontal="center" vertical="center" wrapText="1"/>
    </xf>
    <xf numFmtId="3" fontId="48" fillId="35" borderId="12" xfId="0" applyNumberFormat="1" applyFont="1" applyFill="1" applyBorder="1" applyAlignment="1">
      <alignment horizontal="center" vertical="center" wrapText="1"/>
    </xf>
    <xf numFmtId="0" fontId="48" fillId="25" borderId="15" xfId="0" applyFont="1" applyFill="1" applyBorder="1" applyAlignment="1">
      <alignment horizontal="center" vertical="center" wrapText="1"/>
    </xf>
    <xf numFmtId="0" fontId="48" fillId="25" borderId="13" xfId="0" applyFont="1" applyFill="1" applyBorder="1" applyAlignment="1">
      <alignment horizontal="center" vertical="center" wrapText="1"/>
    </xf>
    <xf numFmtId="3" fontId="48" fillId="25" borderId="20" xfId="0" applyNumberFormat="1" applyFont="1" applyFill="1" applyBorder="1" applyAlignment="1">
      <alignment horizontal="center" vertical="center" wrapText="1"/>
    </xf>
    <xf numFmtId="3" fontId="48" fillId="25" borderId="14" xfId="0" applyNumberFormat="1" applyFont="1" applyFill="1" applyBorder="1" applyAlignment="1">
      <alignment horizontal="center" vertical="center" wrapText="1"/>
    </xf>
    <xf numFmtId="3" fontId="48" fillId="25" borderId="23"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0" fontId="51" fillId="25" borderId="15" xfId="0" applyFont="1" applyFill="1" applyBorder="1" applyAlignment="1">
      <alignment vertical="center" wrapText="1"/>
    </xf>
    <xf numFmtId="0" fontId="51" fillId="25" borderId="12" xfId="0" applyFont="1" applyFill="1" applyBorder="1" applyAlignment="1">
      <alignment vertical="center" wrapText="1"/>
    </xf>
    <xf numFmtId="0" fontId="51" fillId="25" borderId="13" xfId="0" applyFont="1" applyFill="1" applyBorder="1" applyAlignment="1">
      <alignment vertical="center" wrapText="1"/>
    </xf>
    <xf numFmtId="0" fontId="48" fillId="25" borderId="13" xfId="0" applyFont="1" applyFill="1" applyBorder="1" applyAlignment="1">
      <alignment vertical="center" wrapText="1"/>
    </xf>
    <xf numFmtId="0" fontId="48" fillId="25" borderId="12" xfId="0" applyFont="1" applyFill="1" applyBorder="1" applyAlignment="1">
      <alignment vertical="center" wrapText="1"/>
    </xf>
    <xf numFmtId="0" fontId="48" fillId="25" borderId="12" xfId="0" applyFont="1" applyFill="1" applyBorder="1" applyAlignment="1">
      <alignment horizontal="center" vertical="center" wrapText="1"/>
    </xf>
    <xf numFmtId="3" fontId="48" fillId="25" borderId="22" xfId="0" applyNumberFormat="1" applyFont="1" applyFill="1" applyBorder="1" applyAlignment="1">
      <alignment horizontal="center" vertical="center" wrapText="1"/>
    </xf>
    <xf numFmtId="3" fontId="48" fillId="25" borderId="10" xfId="0" applyNumberFormat="1" applyFont="1" applyFill="1" applyBorder="1" applyAlignment="1">
      <alignment horizontal="center" vertical="center" wrapText="1"/>
    </xf>
    <xf numFmtId="0" fontId="50" fillId="25" borderId="15" xfId="0" applyFont="1" applyFill="1" applyBorder="1" applyAlignment="1">
      <alignment vertical="center" wrapText="1"/>
    </xf>
    <xf numFmtId="0" fontId="50" fillId="25" borderId="13" xfId="0" applyFont="1" applyFill="1" applyBorder="1" applyAlignment="1">
      <alignment vertical="center" wrapText="1"/>
    </xf>
    <xf numFmtId="3" fontId="48" fillId="34" borderId="20" xfId="0" applyNumberFormat="1" applyFont="1" applyFill="1" applyBorder="1" applyAlignment="1">
      <alignment horizontal="center"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0" fillId="33" borderId="16" xfId="0" applyFont="1" applyFill="1" applyBorder="1" applyAlignment="1">
      <alignment vertical="center" wrapText="1"/>
    </xf>
    <xf numFmtId="0" fontId="5" fillId="25" borderId="12" xfId="0" applyFont="1" applyFill="1" applyBorder="1" applyAlignment="1">
      <alignment vertical="center" wrapText="1"/>
    </xf>
    <xf numFmtId="0" fontId="55" fillId="0" borderId="0" xfId="0" applyFont="1" applyAlignment="1">
      <alignment wrapText="1"/>
    </xf>
    <xf numFmtId="0" fontId="0" fillId="0" borderId="0" xfId="0" applyAlignment="1">
      <alignment wrapText="1"/>
    </xf>
    <xf numFmtId="0" fontId="50" fillId="33" borderId="12" xfId="0" applyFont="1" applyFill="1" applyBorder="1" applyAlignment="1">
      <alignment vertical="center" wrapText="1"/>
    </xf>
    <xf numFmtId="0" fontId="50" fillId="25" borderId="12" xfId="0" applyFont="1" applyFill="1" applyBorder="1" applyAlignment="1">
      <alignment vertical="center" wrapText="1"/>
    </xf>
    <xf numFmtId="0" fontId="48" fillId="37" borderId="15" xfId="0" applyFont="1" applyFill="1" applyBorder="1" applyAlignment="1">
      <alignment horizontal="justify" vertical="center" wrapText="1"/>
    </xf>
    <xf numFmtId="0" fontId="48" fillId="37" borderId="25" xfId="0" applyFont="1" applyFill="1" applyBorder="1" applyAlignment="1">
      <alignment horizontal="justify" vertical="center" wrapText="1"/>
    </xf>
    <xf numFmtId="0" fontId="48" fillId="37" borderId="15" xfId="0" applyFont="1" applyFill="1" applyBorder="1" applyAlignment="1">
      <alignment horizontal="center" vertical="center" wrapText="1"/>
    </xf>
    <xf numFmtId="0" fontId="48" fillId="37" borderId="13" xfId="0" applyFont="1" applyFill="1" applyBorder="1" applyAlignment="1">
      <alignment horizontal="center" vertical="center" wrapText="1"/>
    </xf>
    <xf numFmtId="0" fontId="50" fillId="37" borderId="15" xfId="0" applyFont="1" applyFill="1" applyBorder="1" applyAlignment="1">
      <alignment vertical="center" wrapText="1"/>
    </xf>
    <xf numFmtId="0" fontId="50" fillId="37" borderId="13" xfId="0" applyFont="1" applyFill="1" applyBorder="1" applyAlignment="1">
      <alignment vertical="center" wrapText="1"/>
    </xf>
    <xf numFmtId="0" fontId="51" fillId="0" borderId="15"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49" fillId="0" borderId="16" xfId="0" applyFont="1" applyBorder="1" applyAlignment="1">
      <alignment vertical="center"/>
    </xf>
    <xf numFmtId="0" fontId="0" fillId="0" borderId="16" xfId="0" applyBorder="1" applyAlignment="1">
      <alignment vertical="center"/>
    </xf>
    <xf numFmtId="3" fontId="48" fillId="35" borderId="16" xfId="0" applyNumberFormat="1" applyFont="1" applyFill="1" applyBorder="1" applyAlignment="1">
      <alignment vertical="center"/>
    </xf>
    <xf numFmtId="0" fontId="0" fillId="0" borderId="16" xfId="0" applyBorder="1" applyAlignment="1">
      <alignment/>
    </xf>
    <xf numFmtId="3" fontId="48" fillId="25" borderId="16" xfId="0" applyNumberFormat="1" applyFont="1" applyFill="1" applyBorder="1" applyAlignment="1">
      <alignment vertical="center"/>
    </xf>
    <xf numFmtId="0" fontId="0" fillId="25" borderId="16" xfId="0" applyFill="1" applyBorder="1" applyAlignment="1">
      <alignment/>
    </xf>
    <xf numFmtId="0" fontId="0" fillId="35" borderId="16" xfId="0" applyFill="1"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96"/>
  <sheetViews>
    <sheetView tabSelected="1" zoomScalePageLayoutView="0" workbookViewId="0" topLeftCell="A82">
      <selection activeCell="J90" sqref="J90"/>
    </sheetView>
  </sheetViews>
  <sheetFormatPr defaultColWidth="9.140625" defaultRowHeight="15"/>
  <cols>
    <col min="1" max="1" width="12.140625" style="0" customWidth="1"/>
    <col min="2" max="2" width="5.7109375" style="0" customWidth="1"/>
    <col min="3" max="3" width="22.28125" style="0" customWidth="1"/>
    <col min="4" max="4" width="7.140625" style="0" customWidth="1"/>
    <col min="5" max="5" width="0.42578125" style="0" customWidth="1"/>
    <col min="6" max="6" width="8.421875" style="0" customWidth="1"/>
    <col min="7" max="7" width="8.28125" style="0" customWidth="1"/>
    <col min="8" max="9" width="8.421875" style="0" customWidth="1"/>
    <col min="10" max="14" width="8.28125" style="0" customWidth="1"/>
    <col min="15" max="15" width="10.28125" style="0" customWidth="1"/>
    <col min="17" max="17" width="32.140625" style="0" customWidth="1"/>
  </cols>
  <sheetData>
    <row r="1" spans="1:15" s="33" customFormat="1" ht="47.25" customHeight="1" thickBot="1">
      <c r="A1" s="112" t="s">
        <v>88</v>
      </c>
      <c r="B1" s="113"/>
      <c r="C1" s="113"/>
      <c r="D1" s="113"/>
      <c r="E1" s="113"/>
      <c r="F1" s="113"/>
      <c r="G1" s="113"/>
      <c r="H1" s="113"/>
      <c r="I1" s="113"/>
      <c r="J1" s="113"/>
      <c r="K1" s="113"/>
      <c r="L1" s="113"/>
      <c r="M1" s="113"/>
      <c r="N1" s="113"/>
      <c r="O1" s="113"/>
    </row>
    <row r="2" spans="1:15" ht="44.25" customHeight="1">
      <c r="A2" s="100" t="s">
        <v>0</v>
      </c>
      <c r="B2" s="100" t="s">
        <v>87</v>
      </c>
      <c r="C2" s="100" t="s">
        <v>2</v>
      </c>
      <c r="D2" s="87" t="s">
        <v>118</v>
      </c>
      <c r="E2" s="103"/>
      <c r="F2" s="87" t="s">
        <v>119</v>
      </c>
      <c r="G2" s="88"/>
      <c r="H2" s="88"/>
      <c r="I2" s="88"/>
      <c r="J2" s="88"/>
      <c r="K2" s="88"/>
      <c r="L2" s="89"/>
      <c r="M2" s="89"/>
      <c r="N2" s="90"/>
      <c r="O2" s="23"/>
    </row>
    <row r="3" spans="1:15" ht="15">
      <c r="A3" s="101"/>
      <c r="B3" s="101"/>
      <c r="C3" s="101"/>
      <c r="D3" s="91"/>
      <c r="E3" s="104"/>
      <c r="F3" s="91"/>
      <c r="G3" s="92"/>
      <c r="H3" s="92"/>
      <c r="I3" s="92"/>
      <c r="J3" s="92"/>
      <c r="K3" s="92"/>
      <c r="L3" s="93"/>
      <c r="M3" s="93"/>
      <c r="N3" s="94"/>
      <c r="O3" s="101" t="s">
        <v>3</v>
      </c>
    </row>
    <row r="4" spans="1:15" ht="2.25" customHeight="1" thickBot="1">
      <c r="A4" s="101"/>
      <c r="B4" s="101"/>
      <c r="C4" s="101"/>
      <c r="D4" s="91"/>
      <c r="E4" s="104"/>
      <c r="F4" s="91"/>
      <c r="G4" s="92"/>
      <c r="H4" s="92"/>
      <c r="I4" s="92"/>
      <c r="J4" s="92"/>
      <c r="K4" s="92"/>
      <c r="L4" s="93"/>
      <c r="M4" s="93"/>
      <c r="N4" s="94"/>
      <c r="O4" s="111"/>
    </row>
    <row r="5" spans="1:15" ht="29.25" customHeight="1" thickBot="1">
      <c r="A5" s="101"/>
      <c r="B5" s="101"/>
      <c r="C5" s="101"/>
      <c r="D5" s="91"/>
      <c r="E5" s="104"/>
      <c r="F5" s="84" t="s">
        <v>67</v>
      </c>
      <c r="G5" s="126"/>
      <c r="H5" s="127"/>
      <c r="I5" s="84" t="s">
        <v>71</v>
      </c>
      <c r="J5" s="126"/>
      <c r="K5" s="127"/>
      <c r="L5" s="84" t="s">
        <v>84</v>
      </c>
      <c r="M5" s="85"/>
      <c r="N5" s="86"/>
      <c r="O5" s="111"/>
    </row>
    <row r="6" spans="1:15" ht="45" customHeight="1" thickBot="1">
      <c r="A6" s="102"/>
      <c r="B6" s="102"/>
      <c r="C6" s="102"/>
      <c r="D6" s="105"/>
      <c r="E6" s="106"/>
      <c r="F6" s="25" t="s">
        <v>76</v>
      </c>
      <c r="G6" s="25" t="s">
        <v>77</v>
      </c>
      <c r="H6" s="25" t="s">
        <v>78</v>
      </c>
      <c r="I6" s="25" t="s">
        <v>76</v>
      </c>
      <c r="J6" s="25" t="s">
        <v>79</v>
      </c>
      <c r="K6" s="25" t="s">
        <v>80</v>
      </c>
      <c r="L6" s="48" t="s">
        <v>81</v>
      </c>
      <c r="M6" s="48" t="s">
        <v>82</v>
      </c>
      <c r="N6" s="48" t="s">
        <v>83</v>
      </c>
      <c r="O6" s="108"/>
    </row>
    <row r="7" spans="1:15" ht="18" customHeight="1">
      <c r="A7" s="124" t="s">
        <v>4</v>
      </c>
      <c r="B7" s="148" t="s">
        <v>5</v>
      </c>
      <c r="C7" s="1" t="s">
        <v>6</v>
      </c>
      <c r="D7" s="149">
        <v>2466</v>
      </c>
      <c r="E7" s="150"/>
      <c r="F7" s="21"/>
      <c r="G7" s="21"/>
      <c r="H7" s="21"/>
      <c r="I7" s="21"/>
      <c r="J7" s="21"/>
      <c r="K7" s="21"/>
      <c r="L7" s="44"/>
      <c r="M7" s="44"/>
      <c r="N7" s="44"/>
      <c r="O7" s="151" t="s">
        <v>70</v>
      </c>
    </row>
    <row r="8" spans="1:15" ht="111" customHeight="1" thickBot="1">
      <c r="A8" s="147"/>
      <c r="B8" s="138"/>
      <c r="C8" s="2" t="s">
        <v>7</v>
      </c>
      <c r="D8" s="141"/>
      <c r="E8" s="142"/>
      <c r="F8" s="22">
        <v>2466</v>
      </c>
      <c r="G8" s="22">
        <f>ROUNDDOWN(D7*1.25,0)</f>
        <v>3082</v>
      </c>
      <c r="H8" s="22">
        <f>ROUNDDOWN(D7*1.5,0)</f>
        <v>3699</v>
      </c>
      <c r="I8" s="22">
        <v>2466</v>
      </c>
      <c r="J8" s="37">
        <f>ROUNDDOWN(D7*1.5,0)</f>
        <v>3699</v>
      </c>
      <c r="K8" s="22">
        <f>ROUNDDOWN(D7*2,0)</f>
        <v>4932</v>
      </c>
      <c r="L8" s="45">
        <v>3699</v>
      </c>
      <c r="M8" s="45">
        <v>4932</v>
      </c>
      <c r="N8" s="45">
        <v>7398</v>
      </c>
      <c r="O8" s="152"/>
    </row>
    <row r="9" spans="1:15" ht="15">
      <c r="A9" s="147"/>
      <c r="B9" s="137" t="s">
        <v>5</v>
      </c>
      <c r="C9" s="1" t="s">
        <v>8</v>
      </c>
      <c r="D9" s="139">
        <v>2466</v>
      </c>
      <c r="E9" s="140"/>
      <c r="F9" s="21"/>
      <c r="G9" s="21"/>
      <c r="H9" s="21"/>
      <c r="I9" s="21"/>
      <c r="J9" s="36"/>
      <c r="K9" s="21"/>
      <c r="L9" s="44"/>
      <c r="M9" s="44"/>
      <c r="N9" s="44"/>
      <c r="O9" s="151" t="s">
        <v>68</v>
      </c>
    </row>
    <row r="10" spans="1:15" ht="48.75" thickBot="1">
      <c r="A10" s="146"/>
      <c r="B10" s="138"/>
      <c r="C10" s="3" t="s">
        <v>9</v>
      </c>
      <c r="D10" s="141"/>
      <c r="E10" s="142"/>
      <c r="F10" s="22">
        <v>2466</v>
      </c>
      <c r="G10" s="32">
        <f>ROUNDDOWN(D9*1.25,0)</f>
        <v>3082</v>
      </c>
      <c r="H10" s="32">
        <f>ROUNDDOWN(D9*1.5,0)</f>
        <v>3699</v>
      </c>
      <c r="I10" s="32">
        <v>2466</v>
      </c>
      <c r="J10" s="37">
        <f>ROUNDDOWN(D9*1.5,0)</f>
        <v>3699</v>
      </c>
      <c r="K10" s="32">
        <f>ROUNDDOWN(D9*2,0)</f>
        <v>4932</v>
      </c>
      <c r="L10" s="45">
        <v>3699</v>
      </c>
      <c r="M10" s="45">
        <v>4932</v>
      </c>
      <c r="N10" s="45">
        <v>7398</v>
      </c>
      <c r="O10" s="152"/>
    </row>
    <row r="11" spans="1:15" ht="63" customHeight="1" thickBot="1">
      <c r="A11" s="96" t="s">
        <v>10</v>
      </c>
      <c r="B11" s="114" t="s">
        <v>11</v>
      </c>
      <c r="C11" s="68" t="s">
        <v>99</v>
      </c>
      <c r="D11" s="98">
        <v>6167</v>
      </c>
      <c r="E11" s="99"/>
      <c r="F11" s="20">
        <v>6167</v>
      </c>
      <c r="G11" s="20">
        <f>ROUNDDOWN(D11*1.25,0)</f>
        <v>7708</v>
      </c>
      <c r="H11" s="20">
        <f>ROUNDDOWN(D11*1.5,0)</f>
        <v>9250</v>
      </c>
      <c r="I11" s="20">
        <v>6167</v>
      </c>
      <c r="J11" s="34">
        <f>ROUNDDOWN(D11*1.5,0)</f>
        <v>9250</v>
      </c>
      <c r="K11" s="20">
        <f>ROUNDDOWN(D11*2,0)</f>
        <v>12334</v>
      </c>
      <c r="L11" s="46">
        <v>9250</v>
      </c>
      <c r="M11" s="46">
        <v>12334</v>
      </c>
      <c r="N11" s="46">
        <v>18501</v>
      </c>
      <c r="O11" s="7" t="s">
        <v>89</v>
      </c>
    </row>
    <row r="12" spans="1:15" ht="54.75" customHeight="1" thickBot="1">
      <c r="A12" s="96"/>
      <c r="B12" s="132"/>
      <c r="C12" s="68" t="s">
        <v>100</v>
      </c>
      <c r="D12" s="98">
        <v>6167</v>
      </c>
      <c r="E12" s="99"/>
      <c r="F12" s="20">
        <v>6167</v>
      </c>
      <c r="G12" s="31">
        <f>ROUNDDOWN(D11*1.25,0)</f>
        <v>7708</v>
      </c>
      <c r="H12" s="31">
        <f>ROUNDDOWN(D12*1.5,0)</f>
        <v>9250</v>
      </c>
      <c r="I12" s="31">
        <v>6167</v>
      </c>
      <c r="J12" s="34">
        <f>ROUNDDOWN(D11*1.5,0)</f>
        <v>9250</v>
      </c>
      <c r="K12" s="31">
        <f>ROUNDDOWN(D11*2,0)</f>
        <v>12334</v>
      </c>
      <c r="L12" s="46">
        <v>9250</v>
      </c>
      <c r="M12" s="46">
        <v>12334</v>
      </c>
      <c r="N12" s="46">
        <v>18501</v>
      </c>
      <c r="O12" s="7" t="s">
        <v>89</v>
      </c>
    </row>
    <row r="13" spans="1:15" ht="74.25" customHeight="1" thickBot="1">
      <c r="A13" s="97"/>
      <c r="B13" s="115"/>
      <c r="C13" s="68" t="s">
        <v>101</v>
      </c>
      <c r="D13" s="98">
        <v>3083</v>
      </c>
      <c r="E13" s="99"/>
      <c r="F13" s="24" t="s">
        <v>102</v>
      </c>
      <c r="G13" s="24" t="s">
        <v>102</v>
      </c>
      <c r="H13" s="24" t="s">
        <v>102</v>
      </c>
      <c r="I13" s="24" t="s">
        <v>102</v>
      </c>
      <c r="J13" s="24" t="s">
        <v>102</v>
      </c>
      <c r="K13" s="20">
        <f>ROUNDDOWN(D13*2,0)</f>
        <v>6166</v>
      </c>
      <c r="L13" s="24" t="s">
        <v>102</v>
      </c>
      <c r="M13" s="24" t="s">
        <v>102</v>
      </c>
      <c r="N13" s="46">
        <v>9249</v>
      </c>
      <c r="O13" s="7" t="s">
        <v>89</v>
      </c>
    </row>
    <row r="14" spans="1:15" ht="44.25" customHeight="1" thickBot="1">
      <c r="A14" s="100" t="s">
        <v>0</v>
      </c>
      <c r="B14" s="100" t="s">
        <v>1</v>
      </c>
      <c r="C14" s="100" t="s">
        <v>2</v>
      </c>
      <c r="D14" s="87" t="s">
        <v>118</v>
      </c>
      <c r="E14" s="103"/>
      <c r="F14" s="87" t="s">
        <v>120</v>
      </c>
      <c r="G14" s="88"/>
      <c r="H14" s="88"/>
      <c r="I14" s="88"/>
      <c r="J14" s="88"/>
      <c r="K14" s="88"/>
      <c r="L14" s="89"/>
      <c r="M14" s="89"/>
      <c r="N14" s="90"/>
      <c r="O14" s="23"/>
    </row>
    <row r="15" spans="1:15" ht="29.25" customHeight="1" thickBot="1">
      <c r="A15" s="101"/>
      <c r="B15" s="101"/>
      <c r="C15" s="101"/>
      <c r="D15" s="91"/>
      <c r="E15" s="104"/>
      <c r="F15" s="84" t="s">
        <v>67</v>
      </c>
      <c r="G15" s="126"/>
      <c r="H15" s="127"/>
      <c r="I15" s="84" t="s">
        <v>71</v>
      </c>
      <c r="J15" s="126"/>
      <c r="K15" s="127"/>
      <c r="L15" s="84" t="s">
        <v>84</v>
      </c>
      <c r="M15" s="85"/>
      <c r="N15" s="86"/>
      <c r="O15" s="111"/>
    </row>
    <row r="16" spans="1:15" ht="49.5" customHeight="1" thickBot="1">
      <c r="A16" s="102"/>
      <c r="B16" s="102"/>
      <c r="C16" s="102"/>
      <c r="D16" s="105"/>
      <c r="E16" s="106"/>
      <c r="F16" s="25" t="s">
        <v>76</v>
      </c>
      <c r="G16" s="25" t="s">
        <v>77</v>
      </c>
      <c r="H16" s="25" t="s">
        <v>78</v>
      </c>
      <c r="I16" s="25" t="s">
        <v>76</v>
      </c>
      <c r="J16" s="25" t="s">
        <v>79</v>
      </c>
      <c r="K16" s="25" t="s">
        <v>80</v>
      </c>
      <c r="L16" s="48" t="s">
        <v>81</v>
      </c>
      <c r="M16" s="48" t="s">
        <v>82</v>
      </c>
      <c r="N16" s="48" t="s">
        <v>83</v>
      </c>
      <c r="O16" s="108"/>
    </row>
    <row r="17" spans="1:15" ht="80.25" customHeight="1" thickBot="1">
      <c r="A17" s="4"/>
      <c r="B17" s="6" t="s">
        <v>11</v>
      </c>
      <c r="C17" s="5" t="s">
        <v>12</v>
      </c>
      <c r="D17" s="98">
        <v>1849</v>
      </c>
      <c r="E17" s="99"/>
      <c r="F17" s="20">
        <v>1849</v>
      </c>
      <c r="G17" s="20">
        <f>ROUNDDOWN(D17*1.25,0)</f>
        <v>2311</v>
      </c>
      <c r="H17" s="20">
        <f>ROUNDDOWN(D17*1.5,0)</f>
        <v>2773</v>
      </c>
      <c r="I17" s="34">
        <v>1849</v>
      </c>
      <c r="J17" s="34">
        <f>ROUNDDOWN(D17*1.5,0)</f>
        <v>2773</v>
      </c>
      <c r="K17" s="20">
        <f>ROUNDDOWN(D17*2,0)</f>
        <v>3698</v>
      </c>
      <c r="L17" s="46">
        <v>2773</v>
      </c>
      <c r="M17" s="46">
        <v>3698</v>
      </c>
      <c r="N17" s="46">
        <v>5547</v>
      </c>
      <c r="O17" s="7" t="s">
        <v>68</v>
      </c>
    </row>
    <row r="18" spans="1:15" ht="61.5" customHeight="1" thickBot="1">
      <c r="A18" s="4" t="s">
        <v>10</v>
      </c>
      <c r="B18" s="6" t="s">
        <v>11</v>
      </c>
      <c r="C18" s="5" t="s">
        <v>13</v>
      </c>
      <c r="D18" s="98">
        <v>1849</v>
      </c>
      <c r="E18" s="99"/>
      <c r="F18" s="20">
        <v>1849</v>
      </c>
      <c r="G18" s="31">
        <f>ROUNDDOWN(D18*1.25,0)</f>
        <v>2311</v>
      </c>
      <c r="H18" s="31">
        <f>ROUNDDOWN(D18*1.5,0)</f>
        <v>2773</v>
      </c>
      <c r="I18" s="34">
        <v>1849</v>
      </c>
      <c r="J18" s="34">
        <f>ROUNDDOWN(D18*1.5,0)</f>
        <v>2773</v>
      </c>
      <c r="K18" s="31">
        <f>ROUNDDOWN(D18*2,0)</f>
        <v>3698</v>
      </c>
      <c r="L18" s="46">
        <v>2773</v>
      </c>
      <c r="M18" s="46">
        <v>3698</v>
      </c>
      <c r="N18" s="46">
        <v>5547</v>
      </c>
      <c r="O18" s="7" t="s">
        <v>68</v>
      </c>
    </row>
    <row r="19" spans="1:15" ht="103.5" customHeight="1" thickBot="1">
      <c r="A19" s="4"/>
      <c r="B19" s="6" t="s">
        <v>11</v>
      </c>
      <c r="C19" s="8" t="s">
        <v>14</v>
      </c>
      <c r="D19" s="98">
        <v>1233</v>
      </c>
      <c r="E19" s="99"/>
      <c r="F19" s="20">
        <v>1233</v>
      </c>
      <c r="G19" s="20">
        <f>ROUNDDOWN(D19*1.25,0)</f>
        <v>1541</v>
      </c>
      <c r="H19" s="20">
        <f>ROUNDDOWN(D19*1.5,0)</f>
        <v>1849</v>
      </c>
      <c r="I19" s="34">
        <v>1233</v>
      </c>
      <c r="J19" s="34">
        <f>ROUNDDOWN(D19*1.5,0)</f>
        <v>1849</v>
      </c>
      <c r="K19" s="20">
        <f>ROUNDDOWN(D19*2,0)</f>
        <v>2466</v>
      </c>
      <c r="L19" s="46">
        <v>1849</v>
      </c>
      <c r="M19" s="46">
        <v>2466</v>
      </c>
      <c r="N19" s="46">
        <v>3699</v>
      </c>
      <c r="O19" s="42" t="s">
        <v>90</v>
      </c>
    </row>
    <row r="20" spans="1:15" ht="78" customHeight="1" thickBot="1">
      <c r="A20" s="19"/>
      <c r="B20" s="6" t="s">
        <v>11</v>
      </c>
      <c r="C20" s="5" t="s">
        <v>15</v>
      </c>
      <c r="D20" s="98">
        <v>1849</v>
      </c>
      <c r="E20" s="99"/>
      <c r="F20" s="31">
        <v>1849</v>
      </c>
      <c r="G20" s="31">
        <f>ROUNDDOWN(D20*1.25,0)</f>
        <v>2311</v>
      </c>
      <c r="H20" s="31">
        <f>ROUNDDOWN(D20*1.5,0)</f>
        <v>2773</v>
      </c>
      <c r="I20" s="34">
        <v>1849</v>
      </c>
      <c r="J20" s="34">
        <f>ROUNDDOWN(D20*1.5,0)</f>
        <v>2773</v>
      </c>
      <c r="K20" s="31">
        <f>ROUNDDOWN(D20*2,0)</f>
        <v>3698</v>
      </c>
      <c r="L20" s="46">
        <v>2773</v>
      </c>
      <c r="M20" s="46">
        <v>3698</v>
      </c>
      <c r="N20" s="46">
        <v>5547</v>
      </c>
      <c r="O20" s="7" t="s">
        <v>68</v>
      </c>
    </row>
    <row r="21" spans="1:15" ht="50.25" customHeight="1" thickBot="1">
      <c r="A21" s="143" t="s">
        <v>16</v>
      </c>
      <c r="B21" s="9" t="s">
        <v>17</v>
      </c>
      <c r="C21" s="10" t="s">
        <v>18</v>
      </c>
      <c r="D21" s="128">
        <v>1849</v>
      </c>
      <c r="E21" s="129"/>
      <c r="F21" s="32">
        <v>1849</v>
      </c>
      <c r="G21" s="32">
        <f>ROUNDDOWN(D21*1.25,0)</f>
        <v>2311</v>
      </c>
      <c r="H21" s="32">
        <f>ROUNDDOWN(D21*1.5,0)</f>
        <v>2773</v>
      </c>
      <c r="I21" s="37">
        <v>1849</v>
      </c>
      <c r="J21" s="37">
        <f>ROUNDDOWN(D21*1.5,0)</f>
        <v>2773</v>
      </c>
      <c r="K21" s="32">
        <f>ROUNDDOWN(D21*2,0)</f>
        <v>3698</v>
      </c>
      <c r="L21" s="45">
        <v>2773</v>
      </c>
      <c r="M21" s="45">
        <v>3698</v>
      </c>
      <c r="N21" s="45">
        <v>5547</v>
      </c>
      <c r="O21" s="3" t="s">
        <v>69</v>
      </c>
    </row>
    <row r="22" spans="1:15" ht="15">
      <c r="A22" s="144"/>
      <c r="B22" s="137" t="s">
        <v>17</v>
      </c>
      <c r="C22" s="1"/>
      <c r="D22" s="139">
        <v>1849</v>
      </c>
      <c r="E22" s="140"/>
      <c r="F22" s="67"/>
      <c r="G22" s="67"/>
      <c r="H22" s="67"/>
      <c r="I22" s="67"/>
      <c r="J22" s="67"/>
      <c r="K22" s="67"/>
      <c r="L22" s="44"/>
      <c r="M22" s="44"/>
      <c r="N22" s="44"/>
      <c r="O22" s="154" t="s">
        <v>103</v>
      </c>
    </row>
    <row r="23" spans="1:15" ht="21" customHeight="1">
      <c r="A23" s="144"/>
      <c r="B23" s="148"/>
      <c r="C23" s="1" t="s">
        <v>19</v>
      </c>
      <c r="D23" s="149"/>
      <c r="E23" s="150"/>
      <c r="F23" s="65" t="s">
        <v>102</v>
      </c>
      <c r="G23" s="65" t="s">
        <v>102</v>
      </c>
      <c r="H23" s="65" t="s">
        <v>102</v>
      </c>
      <c r="I23" s="65" t="s">
        <v>102</v>
      </c>
      <c r="J23" s="65" t="s">
        <v>102</v>
      </c>
      <c r="K23" s="65" t="s">
        <v>102</v>
      </c>
      <c r="L23" s="47">
        <v>2773</v>
      </c>
      <c r="M23" s="47">
        <v>3698</v>
      </c>
      <c r="N23" s="47">
        <v>5547</v>
      </c>
      <c r="O23" s="157"/>
    </row>
    <row r="24" spans="1:15" ht="35.25" customHeight="1" thickBot="1">
      <c r="A24" s="145"/>
      <c r="B24" s="138"/>
      <c r="C24" s="12"/>
      <c r="D24" s="141"/>
      <c r="E24" s="142"/>
      <c r="F24" s="66"/>
      <c r="G24" s="66"/>
      <c r="H24" s="66"/>
      <c r="I24" s="66"/>
      <c r="J24" s="66"/>
      <c r="K24" s="66"/>
      <c r="L24" s="45"/>
      <c r="M24" s="45"/>
      <c r="N24" s="45"/>
      <c r="O24" s="155"/>
    </row>
    <row r="25" spans="1:15" ht="44.25" customHeight="1" thickBot="1">
      <c r="A25" s="100" t="s">
        <v>0</v>
      </c>
      <c r="B25" s="100" t="s">
        <v>87</v>
      </c>
      <c r="C25" s="100" t="s">
        <v>2</v>
      </c>
      <c r="D25" s="87" t="s">
        <v>118</v>
      </c>
      <c r="E25" s="103"/>
      <c r="F25" s="87" t="s">
        <v>119</v>
      </c>
      <c r="G25" s="88"/>
      <c r="H25" s="88"/>
      <c r="I25" s="88"/>
      <c r="J25" s="88"/>
      <c r="K25" s="88"/>
      <c r="L25" s="89"/>
      <c r="M25" s="89"/>
      <c r="N25" s="90"/>
      <c r="O25" s="23"/>
    </row>
    <row r="26" spans="1:15" ht="29.25" customHeight="1" thickBot="1">
      <c r="A26" s="101"/>
      <c r="B26" s="101"/>
      <c r="C26" s="101"/>
      <c r="D26" s="91"/>
      <c r="E26" s="104"/>
      <c r="F26" s="84" t="s">
        <v>67</v>
      </c>
      <c r="G26" s="126"/>
      <c r="H26" s="127"/>
      <c r="I26" s="84" t="s">
        <v>71</v>
      </c>
      <c r="J26" s="126"/>
      <c r="K26" s="127"/>
      <c r="L26" s="84" t="s">
        <v>84</v>
      </c>
      <c r="M26" s="85"/>
      <c r="N26" s="86"/>
      <c r="O26" s="111"/>
    </row>
    <row r="27" spans="1:15" ht="42.75" customHeight="1" thickBot="1">
      <c r="A27" s="102"/>
      <c r="B27" s="102"/>
      <c r="C27" s="102"/>
      <c r="D27" s="105"/>
      <c r="E27" s="106"/>
      <c r="F27" s="25" t="s">
        <v>76</v>
      </c>
      <c r="G27" s="25" t="s">
        <v>77</v>
      </c>
      <c r="H27" s="25" t="s">
        <v>78</v>
      </c>
      <c r="I27" s="25" t="s">
        <v>76</v>
      </c>
      <c r="J27" s="25" t="s">
        <v>79</v>
      </c>
      <c r="K27" s="25" t="s">
        <v>80</v>
      </c>
      <c r="L27" s="25" t="s">
        <v>81</v>
      </c>
      <c r="M27" s="25" t="s">
        <v>82</v>
      </c>
      <c r="N27" s="25" t="s">
        <v>83</v>
      </c>
      <c r="O27" s="108"/>
    </row>
    <row r="28" spans="1:15" ht="28.5" customHeight="1" thickBot="1">
      <c r="A28" s="4"/>
      <c r="B28" s="114" t="s">
        <v>21</v>
      </c>
      <c r="C28" s="95" t="s">
        <v>22</v>
      </c>
      <c r="D28" s="98">
        <v>3700</v>
      </c>
      <c r="E28" s="99"/>
      <c r="F28" s="20">
        <v>3700</v>
      </c>
      <c r="G28" s="20">
        <f>ROUNDDOWN(D28*1.25,0)</f>
        <v>4625</v>
      </c>
      <c r="H28" s="20">
        <f>ROUNDDOWN(D28*1.5,0)</f>
        <v>5550</v>
      </c>
      <c r="I28" s="34">
        <v>3700</v>
      </c>
      <c r="J28" s="34">
        <f>ROUNDDOWN(D28*1.5,0)</f>
        <v>5550</v>
      </c>
      <c r="K28" s="20">
        <f>ROUNDDOWN(D28*2,0)</f>
        <v>7400</v>
      </c>
      <c r="L28" s="46">
        <v>5550</v>
      </c>
      <c r="M28" s="46">
        <v>7400</v>
      </c>
      <c r="N28" s="46">
        <v>11100</v>
      </c>
      <c r="O28" s="7" t="s">
        <v>70</v>
      </c>
    </row>
    <row r="29" spans="1:15" ht="72" customHeight="1" thickBot="1">
      <c r="A29" s="4" t="s">
        <v>20</v>
      </c>
      <c r="B29" s="115"/>
      <c r="C29" s="97"/>
      <c r="D29" s="98">
        <v>5550</v>
      </c>
      <c r="E29" s="99"/>
      <c r="F29" s="20">
        <v>5550</v>
      </c>
      <c r="G29" s="20">
        <f>ROUNDDOWN(D29*1.25,0)</f>
        <v>6937</v>
      </c>
      <c r="H29" s="20">
        <f>ROUNDDOWN(D29*1.5,0)</f>
        <v>8325</v>
      </c>
      <c r="I29" s="34">
        <v>5550</v>
      </c>
      <c r="J29" s="34">
        <f>ROUNDDOWN(D29*1.5,0)</f>
        <v>8325</v>
      </c>
      <c r="K29" s="20">
        <f>ROUNDDOWN(D29*2,0)</f>
        <v>11100</v>
      </c>
      <c r="L29" s="46">
        <v>8325</v>
      </c>
      <c r="M29" s="46">
        <v>11100</v>
      </c>
      <c r="N29" s="46">
        <v>16650</v>
      </c>
      <c r="O29" s="7" t="s">
        <v>89</v>
      </c>
    </row>
    <row r="30" spans="1:15" ht="51" customHeight="1" thickBot="1">
      <c r="A30" s="13"/>
      <c r="B30" s="114" t="s">
        <v>21</v>
      </c>
      <c r="C30" s="95" t="s">
        <v>23</v>
      </c>
      <c r="D30" s="118">
        <v>1849</v>
      </c>
      <c r="E30" s="119"/>
      <c r="F30" s="107">
        <v>1849</v>
      </c>
      <c r="G30" s="107">
        <f>ROUNDDOWN(D30*1.25,0)</f>
        <v>2311</v>
      </c>
      <c r="H30" s="107">
        <f>ROUNDDOWN(D30*1.5,0)</f>
        <v>2773</v>
      </c>
      <c r="I30" s="107">
        <v>1849</v>
      </c>
      <c r="J30" s="107">
        <f>ROUNDDOWN(D30*1.5,0)</f>
        <v>2773</v>
      </c>
      <c r="K30" s="107">
        <f>ROUNDDOWN(D30*2,0)</f>
        <v>3698</v>
      </c>
      <c r="L30" s="107">
        <v>2773</v>
      </c>
      <c r="M30" s="107">
        <v>3698</v>
      </c>
      <c r="N30" s="107">
        <v>5547</v>
      </c>
      <c r="O30" s="156" t="s">
        <v>68</v>
      </c>
    </row>
    <row r="31" spans="1:15" ht="20.25" customHeight="1" thickBot="1">
      <c r="A31" s="14"/>
      <c r="B31" s="115"/>
      <c r="C31" s="97"/>
      <c r="D31" s="130"/>
      <c r="E31" s="131"/>
      <c r="F31" s="108"/>
      <c r="G31" s="108"/>
      <c r="H31" s="108"/>
      <c r="I31" s="108"/>
      <c r="J31" s="108"/>
      <c r="K31" s="108"/>
      <c r="L31" s="108"/>
      <c r="M31" s="108"/>
      <c r="N31" s="108"/>
      <c r="O31" s="156"/>
    </row>
    <row r="32" spans="1:15" ht="9.75" customHeight="1">
      <c r="A32" s="124" t="s">
        <v>24</v>
      </c>
      <c r="B32" s="137" t="s">
        <v>25</v>
      </c>
      <c r="C32" s="151" t="s">
        <v>26</v>
      </c>
      <c r="D32" s="139">
        <v>1233</v>
      </c>
      <c r="E32" s="140"/>
      <c r="F32" s="109">
        <v>1233</v>
      </c>
      <c r="G32" s="109">
        <f>ROUNDDOWN(D32*1.25,0)</f>
        <v>1541</v>
      </c>
      <c r="H32" s="109">
        <f>ROUNDDOWN(D32*1.5,0)</f>
        <v>1849</v>
      </c>
      <c r="I32" s="109">
        <v>1233</v>
      </c>
      <c r="J32" s="109">
        <f>ROUNDDOWN(D32*1.5,0)</f>
        <v>1849</v>
      </c>
      <c r="K32" s="109">
        <f>ROUNDDOWN(D32*2,0)</f>
        <v>2466</v>
      </c>
      <c r="L32" s="109">
        <v>1849</v>
      </c>
      <c r="M32" s="109">
        <v>2466</v>
      </c>
      <c r="N32" s="109">
        <v>3699</v>
      </c>
      <c r="O32" s="154" t="s">
        <v>104</v>
      </c>
    </row>
    <row r="33" spans="1:15" ht="144" customHeight="1" thickBot="1">
      <c r="A33" s="146"/>
      <c r="B33" s="138"/>
      <c r="C33" s="152"/>
      <c r="D33" s="141"/>
      <c r="E33" s="142"/>
      <c r="F33" s="110"/>
      <c r="G33" s="110"/>
      <c r="H33" s="110"/>
      <c r="I33" s="110"/>
      <c r="J33" s="110"/>
      <c r="K33" s="110"/>
      <c r="L33" s="108"/>
      <c r="M33" s="108"/>
      <c r="N33" s="108"/>
      <c r="O33" s="155"/>
    </row>
    <row r="34" spans="1:15" ht="54.75" customHeight="1">
      <c r="A34" s="95" t="s">
        <v>27</v>
      </c>
      <c r="B34" s="114" t="s">
        <v>25</v>
      </c>
      <c r="C34" s="15" t="s">
        <v>28</v>
      </c>
      <c r="D34" s="118">
        <v>1233</v>
      </c>
      <c r="E34" s="119"/>
      <c r="F34" s="107">
        <v>1233</v>
      </c>
      <c r="G34" s="135">
        <f>ROUNDDOWN(D34*1.25,0)</f>
        <v>1541</v>
      </c>
      <c r="H34" s="107">
        <f>ROUNDDOWN(D34*1.5,0)</f>
        <v>1849</v>
      </c>
      <c r="I34" s="107">
        <v>1233</v>
      </c>
      <c r="J34" s="107">
        <f>ROUNDDOWN(D34*1.5,0)</f>
        <v>1849</v>
      </c>
      <c r="K34" s="107">
        <f>ROUNDDOWN(D34*2,0)</f>
        <v>2466</v>
      </c>
      <c r="L34" s="107">
        <v>1849</v>
      </c>
      <c r="M34" s="107">
        <v>2466</v>
      </c>
      <c r="N34" s="107">
        <v>3699</v>
      </c>
      <c r="O34" s="116" t="s">
        <v>105</v>
      </c>
    </row>
    <row r="35" spans="1:15" ht="47.25" customHeight="1">
      <c r="A35" s="96"/>
      <c r="B35" s="132"/>
      <c r="C35" s="16" t="s">
        <v>29</v>
      </c>
      <c r="D35" s="133"/>
      <c r="E35" s="134"/>
      <c r="F35" s="111"/>
      <c r="G35" s="136">
        <f>ROUNDDOWN(D35*1.25,0)</f>
        <v>0</v>
      </c>
      <c r="H35" s="111"/>
      <c r="I35" s="111"/>
      <c r="J35" s="111"/>
      <c r="K35" s="111"/>
      <c r="L35" s="111"/>
      <c r="M35" s="111"/>
      <c r="N35" s="111"/>
      <c r="O35" s="160"/>
    </row>
    <row r="36" spans="1:15" ht="61.5" customHeight="1" thickBot="1">
      <c r="A36" s="97"/>
      <c r="B36" s="115"/>
      <c r="C36" s="7" t="s">
        <v>30</v>
      </c>
      <c r="D36" s="120"/>
      <c r="E36" s="121"/>
      <c r="F36" s="108"/>
      <c r="G36" s="108"/>
      <c r="H36" s="108"/>
      <c r="I36" s="108"/>
      <c r="J36" s="108"/>
      <c r="K36" s="108"/>
      <c r="L36" s="108"/>
      <c r="M36" s="108"/>
      <c r="N36" s="108"/>
      <c r="O36" s="125"/>
    </row>
    <row r="37" spans="1:15" ht="44.25" customHeight="1">
      <c r="A37" s="100" t="s">
        <v>0</v>
      </c>
      <c r="B37" s="100" t="s">
        <v>87</v>
      </c>
      <c r="C37" s="100" t="s">
        <v>2</v>
      </c>
      <c r="D37" s="153" t="s">
        <v>118</v>
      </c>
      <c r="E37" s="103"/>
      <c r="F37" s="87" t="s">
        <v>119</v>
      </c>
      <c r="G37" s="88"/>
      <c r="H37" s="88"/>
      <c r="I37" s="88"/>
      <c r="J37" s="88"/>
      <c r="K37" s="88"/>
      <c r="L37" s="89"/>
      <c r="M37" s="89"/>
      <c r="N37" s="90"/>
      <c r="O37" s="23"/>
    </row>
    <row r="38" spans="1:15" ht="15">
      <c r="A38" s="101"/>
      <c r="B38" s="101"/>
      <c r="C38" s="101"/>
      <c r="D38" s="91"/>
      <c r="E38" s="104"/>
      <c r="F38" s="91"/>
      <c r="G38" s="92"/>
      <c r="H38" s="92"/>
      <c r="I38" s="92"/>
      <c r="J38" s="92"/>
      <c r="K38" s="92"/>
      <c r="L38" s="93"/>
      <c r="M38" s="93"/>
      <c r="N38" s="94"/>
      <c r="O38" s="101" t="s">
        <v>3</v>
      </c>
    </row>
    <row r="39" spans="1:15" ht="22.5" customHeight="1" thickBot="1">
      <c r="A39" s="101"/>
      <c r="B39" s="101"/>
      <c r="C39" s="101"/>
      <c r="D39" s="91"/>
      <c r="E39" s="104"/>
      <c r="F39" s="91"/>
      <c r="G39" s="92"/>
      <c r="H39" s="92"/>
      <c r="I39" s="92"/>
      <c r="J39" s="92"/>
      <c r="K39" s="92"/>
      <c r="L39" s="93"/>
      <c r="M39" s="93"/>
      <c r="N39" s="94"/>
      <c r="O39" s="111"/>
    </row>
    <row r="40" spans="1:15" ht="29.25" customHeight="1" thickBot="1">
      <c r="A40" s="101"/>
      <c r="B40" s="101"/>
      <c r="C40" s="101"/>
      <c r="D40" s="91"/>
      <c r="E40" s="104"/>
      <c r="F40" s="84" t="s">
        <v>67</v>
      </c>
      <c r="G40" s="126"/>
      <c r="H40" s="127"/>
      <c r="I40" s="84" t="s">
        <v>71</v>
      </c>
      <c r="J40" s="126"/>
      <c r="K40" s="127"/>
      <c r="L40" s="84" t="s">
        <v>84</v>
      </c>
      <c r="M40" s="85"/>
      <c r="N40" s="86"/>
      <c r="O40" s="111"/>
    </row>
    <row r="41" spans="1:15" ht="44.25" customHeight="1" thickBot="1">
      <c r="A41" s="102"/>
      <c r="B41" s="102"/>
      <c r="C41" s="102"/>
      <c r="D41" s="105"/>
      <c r="E41" s="106"/>
      <c r="F41" s="25" t="s">
        <v>76</v>
      </c>
      <c r="G41" s="25" t="s">
        <v>77</v>
      </c>
      <c r="H41" s="25" t="s">
        <v>78</v>
      </c>
      <c r="I41" s="25" t="s">
        <v>76</v>
      </c>
      <c r="J41" s="25" t="s">
        <v>79</v>
      </c>
      <c r="K41" s="25" t="s">
        <v>80</v>
      </c>
      <c r="L41" s="25" t="s">
        <v>81</v>
      </c>
      <c r="M41" s="25" t="s">
        <v>82</v>
      </c>
      <c r="N41" s="25" t="s">
        <v>83</v>
      </c>
      <c r="O41" s="108"/>
    </row>
    <row r="42" spans="1:17" ht="176.25" customHeight="1" thickBot="1">
      <c r="A42" s="143" t="s">
        <v>31</v>
      </c>
      <c r="B42" s="11" t="s">
        <v>32</v>
      </c>
      <c r="C42" s="70" t="s">
        <v>106</v>
      </c>
      <c r="D42" s="128">
        <v>1849</v>
      </c>
      <c r="E42" s="129"/>
      <c r="F42" s="32">
        <v>1849</v>
      </c>
      <c r="G42" s="32">
        <f>ROUNDDOWN(D42*1.25,0)</f>
        <v>2311</v>
      </c>
      <c r="H42" s="32">
        <f>ROUNDDOWN(D42*1.5,0)</f>
        <v>2773</v>
      </c>
      <c r="I42" s="37">
        <v>1849</v>
      </c>
      <c r="J42" s="37">
        <f>ROUNDDOWN(D42*1.5,0)</f>
        <v>2773</v>
      </c>
      <c r="K42" s="32">
        <f>ROUNDDOWN(D42*2,0)</f>
        <v>3698</v>
      </c>
      <c r="L42" s="45">
        <v>2773</v>
      </c>
      <c r="M42" s="45">
        <v>3698</v>
      </c>
      <c r="N42" s="45">
        <v>5547</v>
      </c>
      <c r="O42" s="3" t="s">
        <v>91</v>
      </c>
      <c r="Q42" s="69"/>
    </row>
    <row r="43" spans="1:15" ht="57.75" customHeight="1" thickBot="1">
      <c r="A43" s="144"/>
      <c r="B43" s="9" t="s">
        <v>32</v>
      </c>
      <c r="C43" s="17" t="s">
        <v>33</v>
      </c>
      <c r="D43" s="128">
        <v>2466</v>
      </c>
      <c r="E43" s="129"/>
      <c r="F43" s="22">
        <v>2466</v>
      </c>
      <c r="G43" s="32">
        <f>ROUNDDOWN(D43*1.25,0)</f>
        <v>3082</v>
      </c>
      <c r="H43" s="32">
        <f>ROUNDDOWN(D43*1.5,0)</f>
        <v>3699</v>
      </c>
      <c r="I43" s="37">
        <v>2466</v>
      </c>
      <c r="J43" s="37">
        <f>ROUNDDOWN(D43*1.5,0)</f>
        <v>3699</v>
      </c>
      <c r="K43" s="32">
        <f>ROUNDDOWN(D43*2,0)</f>
        <v>4932</v>
      </c>
      <c r="L43" s="45">
        <v>3699</v>
      </c>
      <c r="M43" s="45">
        <v>4932</v>
      </c>
      <c r="N43" s="45">
        <v>7398</v>
      </c>
      <c r="O43" s="12" t="s">
        <v>70</v>
      </c>
    </row>
    <row r="44" spans="1:15" ht="108.75" customHeight="1" thickBot="1">
      <c r="A44" s="145"/>
      <c r="B44" s="9" t="s">
        <v>32</v>
      </c>
      <c r="C44" s="17" t="s">
        <v>34</v>
      </c>
      <c r="D44" s="128">
        <v>2466</v>
      </c>
      <c r="E44" s="129"/>
      <c r="F44" s="22">
        <v>2466</v>
      </c>
      <c r="G44" s="32">
        <v>2466</v>
      </c>
      <c r="H44" s="32">
        <v>2466</v>
      </c>
      <c r="I44" s="37">
        <v>2466</v>
      </c>
      <c r="J44" s="37">
        <v>2466</v>
      </c>
      <c r="K44" s="32">
        <v>2466</v>
      </c>
      <c r="L44" s="45">
        <v>2466</v>
      </c>
      <c r="M44" s="45">
        <v>2466</v>
      </c>
      <c r="N44" s="45">
        <v>2466</v>
      </c>
      <c r="O44" s="12" t="s">
        <v>70</v>
      </c>
    </row>
    <row r="45" spans="1:15" ht="103.5" customHeight="1" thickBot="1">
      <c r="A45" s="60" t="s">
        <v>35</v>
      </c>
      <c r="B45" s="6" t="s">
        <v>36</v>
      </c>
      <c r="C45" s="5" t="s">
        <v>107</v>
      </c>
      <c r="D45" s="98">
        <v>1233</v>
      </c>
      <c r="E45" s="99"/>
      <c r="F45" s="39">
        <v>1233</v>
      </c>
      <c r="G45" s="24">
        <v>1233</v>
      </c>
      <c r="H45" s="39">
        <v>1233</v>
      </c>
      <c r="I45" s="39">
        <v>1233</v>
      </c>
      <c r="J45" s="39">
        <v>1233</v>
      </c>
      <c r="K45" s="39">
        <v>1233</v>
      </c>
      <c r="L45" s="46">
        <v>1233</v>
      </c>
      <c r="M45" s="46">
        <v>1233</v>
      </c>
      <c r="N45" s="46">
        <v>1233</v>
      </c>
      <c r="O45" s="42" t="s">
        <v>95</v>
      </c>
    </row>
    <row r="46" spans="1:15" ht="18.75" customHeight="1">
      <c r="A46" s="100" t="s">
        <v>0</v>
      </c>
      <c r="B46" s="100" t="s">
        <v>87</v>
      </c>
      <c r="C46" s="100" t="s">
        <v>2</v>
      </c>
      <c r="D46" s="87" t="s">
        <v>118</v>
      </c>
      <c r="E46" s="103"/>
      <c r="F46" s="87" t="s">
        <v>119</v>
      </c>
      <c r="G46" s="88"/>
      <c r="H46" s="88"/>
      <c r="I46" s="88"/>
      <c r="J46" s="88"/>
      <c r="K46" s="88"/>
      <c r="L46" s="89"/>
      <c r="M46" s="89"/>
      <c r="N46" s="90"/>
      <c r="O46" s="23"/>
    </row>
    <row r="47" spans="1:15" ht="15">
      <c r="A47" s="101"/>
      <c r="B47" s="101"/>
      <c r="C47" s="101"/>
      <c r="D47" s="91"/>
      <c r="E47" s="104"/>
      <c r="F47" s="91"/>
      <c r="G47" s="92"/>
      <c r="H47" s="92"/>
      <c r="I47" s="92"/>
      <c r="J47" s="92"/>
      <c r="K47" s="92"/>
      <c r="L47" s="93"/>
      <c r="M47" s="93"/>
      <c r="N47" s="94"/>
      <c r="O47" s="101" t="s">
        <v>3</v>
      </c>
    </row>
    <row r="48" spans="1:15" ht="22.5" customHeight="1" thickBot="1">
      <c r="A48" s="101"/>
      <c r="B48" s="101"/>
      <c r="C48" s="101"/>
      <c r="D48" s="91"/>
      <c r="E48" s="104"/>
      <c r="F48" s="91"/>
      <c r="G48" s="92"/>
      <c r="H48" s="92"/>
      <c r="I48" s="92"/>
      <c r="J48" s="92"/>
      <c r="K48" s="92"/>
      <c r="L48" s="93"/>
      <c r="M48" s="93"/>
      <c r="N48" s="94"/>
      <c r="O48" s="111"/>
    </row>
    <row r="49" spans="1:15" ht="29.25" customHeight="1" thickBot="1">
      <c r="A49" s="101"/>
      <c r="B49" s="101"/>
      <c r="C49" s="101"/>
      <c r="D49" s="91"/>
      <c r="E49" s="104"/>
      <c r="F49" s="84" t="s">
        <v>67</v>
      </c>
      <c r="G49" s="126"/>
      <c r="H49" s="127"/>
      <c r="I49" s="84" t="s">
        <v>71</v>
      </c>
      <c r="J49" s="126"/>
      <c r="K49" s="127"/>
      <c r="L49" s="84" t="s">
        <v>84</v>
      </c>
      <c r="M49" s="85"/>
      <c r="N49" s="86"/>
      <c r="O49" s="111"/>
    </row>
    <row r="50" spans="1:15" ht="44.25" customHeight="1" thickBot="1">
      <c r="A50" s="102"/>
      <c r="B50" s="102"/>
      <c r="C50" s="102"/>
      <c r="D50" s="105"/>
      <c r="E50" s="106"/>
      <c r="F50" s="25" t="s">
        <v>76</v>
      </c>
      <c r="G50" s="25" t="s">
        <v>77</v>
      </c>
      <c r="H50" s="25" t="s">
        <v>78</v>
      </c>
      <c r="I50" s="25" t="s">
        <v>76</v>
      </c>
      <c r="J50" s="25" t="s">
        <v>79</v>
      </c>
      <c r="K50" s="25" t="s">
        <v>80</v>
      </c>
      <c r="L50" s="25" t="s">
        <v>81</v>
      </c>
      <c r="M50" s="25" t="s">
        <v>82</v>
      </c>
      <c r="N50" s="25" t="s">
        <v>83</v>
      </c>
      <c r="O50" s="108"/>
    </row>
    <row r="51" spans="1:15" ht="99" customHeight="1" thickBot="1">
      <c r="A51" s="41" t="s">
        <v>37</v>
      </c>
      <c r="B51" s="9" t="s">
        <v>38</v>
      </c>
      <c r="C51" s="12" t="s">
        <v>108</v>
      </c>
      <c r="D51" s="128">
        <v>1233</v>
      </c>
      <c r="E51" s="129"/>
      <c r="F51" s="40">
        <v>1233</v>
      </c>
      <c r="G51" s="40">
        <v>1233</v>
      </c>
      <c r="H51" s="40">
        <v>1233</v>
      </c>
      <c r="I51" s="40">
        <v>1233</v>
      </c>
      <c r="J51" s="40">
        <v>1233</v>
      </c>
      <c r="K51" s="40">
        <v>1233</v>
      </c>
      <c r="L51" s="45">
        <v>1233</v>
      </c>
      <c r="M51" s="45">
        <v>1233</v>
      </c>
      <c r="N51" s="45">
        <v>1233</v>
      </c>
      <c r="O51" s="43" t="s">
        <v>96</v>
      </c>
    </row>
    <row r="52" spans="1:15" ht="61.5" customHeight="1" thickBot="1">
      <c r="A52" s="61" t="s">
        <v>39</v>
      </c>
      <c r="B52" s="6" t="s">
        <v>40</v>
      </c>
      <c r="C52" s="7" t="s">
        <v>109</v>
      </c>
      <c r="D52" s="98">
        <v>500</v>
      </c>
      <c r="E52" s="99"/>
      <c r="F52" s="64">
        <v>500</v>
      </c>
      <c r="G52" s="24">
        <v>500</v>
      </c>
      <c r="H52" s="64">
        <v>500</v>
      </c>
      <c r="I52" s="64">
        <v>500</v>
      </c>
      <c r="J52" s="64">
        <v>500</v>
      </c>
      <c r="K52" s="64">
        <v>500</v>
      </c>
      <c r="L52" s="64">
        <v>500</v>
      </c>
      <c r="M52" s="64">
        <v>500</v>
      </c>
      <c r="N52" s="64">
        <v>500</v>
      </c>
      <c r="O52" s="42" t="s">
        <v>112</v>
      </c>
    </row>
    <row r="53" spans="1:15" ht="72" customHeight="1" thickBot="1">
      <c r="A53" s="18" t="s">
        <v>41</v>
      </c>
      <c r="B53" s="9" t="s">
        <v>42</v>
      </c>
      <c r="C53" s="12" t="s">
        <v>110</v>
      </c>
      <c r="D53" s="128">
        <v>1233</v>
      </c>
      <c r="E53" s="129"/>
      <c r="F53" s="32">
        <v>1233</v>
      </c>
      <c r="G53" s="32">
        <f>ROUNDDOWN(D53*1.25,0)</f>
        <v>1541</v>
      </c>
      <c r="H53" s="32">
        <f>ROUNDDOWN(D53*1.5,0)</f>
        <v>1849</v>
      </c>
      <c r="I53" s="37">
        <v>1233</v>
      </c>
      <c r="J53" s="37">
        <f>ROUNDDOWN(D53*1.5,0)</f>
        <v>1849</v>
      </c>
      <c r="K53" s="32">
        <f>ROUNDDOWN(D53*2,0)</f>
        <v>2466</v>
      </c>
      <c r="L53" s="45">
        <v>1849</v>
      </c>
      <c r="M53" s="45">
        <v>2466</v>
      </c>
      <c r="N53" s="45">
        <v>3699</v>
      </c>
      <c r="O53" s="12" t="s">
        <v>111</v>
      </c>
    </row>
    <row r="54" spans="1:15" ht="54" customHeight="1" thickBot="1">
      <c r="A54" s="95" t="s">
        <v>43</v>
      </c>
      <c r="B54" s="6" t="s">
        <v>44</v>
      </c>
      <c r="C54" s="5" t="s">
        <v>45</v>
      </c>
      <c r="D54" s="98">
        <v>1233</v>
      </c>
      <c r="E54" s="99"/>
      <c r="F54" s="20">
        <v>1233</v>
      </c>
      <c r="G54" s="24">
        <f>ROUNDDOWN(D54*1.25,0)</f>
        <v>1541</v>
      </c>
      <c r="H54" s="31">
        <f>ROUNDDOWN(D54*1.5,0)</f>
        <v>1849</v>
      </c>
      <c r="I54" s="34">
        <v>1233</v>
      </c>
      <c r="J54" s="34">
        <f>ROUNDDOWN(D54*1.5,0)</f>
        <v>1849</v>
      </c>
      <c r="K54" s="31">
        <f>ROUNDDOWN(D54*2,0)</f>
        <v>2466</v>
      </c>
      <c r="L54" s="46">
        <v>1849</v>
      </c>
      <c r="M54" s="46">
        <v>2466</v>
      </c>
      <c r="N54" s="46">
        <v>3699</v>
      </c>
      <c r="O54" s="7" t="s">
        <v>70</v>
      </c>
    </row>
    <row r="55" spans="1:15" ht="60.75" customHeight="1" thickBot="1">
      <c r="A55" s="96"/>
      <c r="B55" s="6" t="s">
        <v>44</v>
      </c>
      <c r="C55" s="5" t="s">
        <v>46</v>
      </c>
      <c r="D55" s="98">
        <v>1849</v>
      </c>
      <c r="E55" s="99"/>
      <c r="F55" s="20">
        <v>1849</v>
      </c>
      <c r="G55" s="31">
        <f>ROUNDDOWN(D55*1.25,0)</f>
        <v>2311</v>
      </c>
      <c r="H55" s="31">
        <f>ROUNDDOWN(D55*1.5,0)</f>
        <v>2773</v>
      </c>
      <c r="I55" s="34">
        <v>1849</v>
      </c>
      <c r="J55" s="34">
        <f>ROUNDDOWN(D55*1.5,0)</f>
        <v>2773</v>
      </c>
      <c r="K55" s="31">
        <f>ROUNDDOWN(D55*2,0)</f>
        <v>3698</v>
      </c>
      <c r="L55" s="46">
        <v>2773</v>
      </c>
      <c r="M55" s="46">
        <v>3698</v>
      </c>
      <c r="N55" s="46">
        <v>5547</v>
      </c>
      <c r="O55" s="7" t="s">
        <v>70</v>
      </c>
    </row>
    <row r="56" spans="1:15" ht="97.5" customHeight="1" thickBot="1">
      <c r="A56" s="97"/>
      <c r="B56" s="6" t="s">
        <v>44</v>
      </c>
      <c r="C56" s="5" t="s">
        <v>47</v>
      </c>
      <c r="D56" s="98">
        <v>1233</v>
      </c>
      <c r="E56" s="99"/>
      <c r="F56" s="20">
        <v>1233</v>
      </c>
      <c r="G56" s="24">
        <v>1541</v>
      </c>
      <c r="H56" s="31">
        <v>1849</v>
      </c>
      <c r="I56" s="34">
        <v>1233</v>
      </c>
      <c r="J56" s="34">
        <v>1849</v>
      </c>
      <c r="K56" s="31">
        <v>2466</v>
      </c>
      <c r="L56" s="46">
        <v>1849</v>
      </c>
      <c r="M56" s="46">
        <v>2466</v>
      </c>
      <c r="N56" s="46">
        <v>3699</v>
      </c>
      <c r="O56" s="38" t="s">
        <v>85</v>
      </c>
    </row>
    <row r="57" spans="1:15" ht="44.25" customHeight="1">
      <c r="A57" s="100" t="s">
        <v>0</v>
      </c>
      <c r="B57" s="100" t="s">
        <v>87</v>
      </c>
      <c r="C57" s="100" t="s">
        <v>2</v>
      </c>
      <c r="D57" s="87" t="s">
        <v>118</v>
      </c>
      <c r="E57" s="103"/>
      <c r="F57" s="87" t="s">
        <v>119</v>
      </c>
      <c r="G57" s="88"/>
      <c r="H57" s="88"/>
      <c r="I57" s="88"/>
      <c r="J57" s="88"/>
      <c r="K57" s="88"/>
      <c r="L57" s="89"/>
      <c r="M57" s="89"/>
      <c r="N57" s="90"/>
      <c r="O57" s="23"/>
    </row>
    <row r="58" spans="1:15" ht="15">
      <c r="A58" s="101"/>
      <c r="B58" s="101"/>
      <c r="C58" s="101"/>
      <c r="D58" s="91"/>
      <c r="E58" s="104"/>
      <c r="F58" s="91"/>
      <c r="G58" s="92"/>
      <c r="H58" s="92"/>
      <c r="I58" s="92"/>
      <c r="J58" s="92"/>
      <c r="K58" s="92"/>
      <c r="L58" s="93"/>
      <c r="M58" s="93"/>
      <c r="N58" s="94"/>
      <c r="O58" s="101" t="s">
        <v>3</v>
      </c>
    </row>
    <row r="59" spans="1:15" ht="22.5" customHeight="1" thickBot="1">
      <c r="A59" s="101"/>
      <c r="B59" s="101"/>
      <c r="C59" s="101"/>
      <c r="D59" s="91"/>
      <c r="E59" s="104"/>
      <c r="F59" s="91"/>
      <c r="G59" s="92"/>
      <c r="H59" s="92"/>
      <c r="I59" s="92"/>
      <c r="J59" s="92"/>
      <c r="K59" s="92"/>
      <c r="L59" s="93"/>
      <c r="M59" s="93"/>
      <c r="N59" s="94"/>
      <c r="O59" s="111"/>
    </row>
    <row r="60" spans="1:15" ht="29.25" customHeight="1" thickBot="1">
      <c r="A60" s="101"/>
      <c r="B60" s="101"/>
      <c r="C60" s="101"/>
      <c r="D60" s="91"/>
      <c r="E60" s="104"/>
      <c r="F60" s="84" t="s">
        <v>67</v>
      </c>
      <c r="G60" s="126"/>
      <c r="H60" s="127"/>
      <c r="I60" s="84" t="s">
        <v>71</v>
      </c>
      <c r="J60" s="126"/>
      <c r="K60" s="127"/>
      <c r="L60" s="84" t="s">
        <v>84</v>
      </c>
      <c r="M60" s="85"/>
      <c r="N60" s="86"/>
      <c r="O60" s="111"/>
    </row>
    <row r="61" spans="1:15" ht="46.5" customHeight="1" thickBot="1">
      <c r="A61" s="102"/>
      <c r="B61" s="102"/>
      <c r="C61" s="102"/>
      <c r="D61" s="105"/>
      <c r="E61" s="106"/>
      <c r="F61" s="25" t="s">
        <v>76</v>
      </c>
      <c r="G61" s="25" t="s">
        <v>77</v>
      </c>
      <c r="H61" s="25" t="s">
        <v>78</v>
      </c>
      <c r="I61" s="25" t="s">
        <v>76</v>
      </c>
      <c r="J61" s="25" t="s">
        <v>79</v>
      </c>
      <c r="K61" s="25" t="s">
        <v>80</v>
      </c>
      <c r="L61" s="25" t="s">
        <v>81</v>
      </c>
      <c r="M61" s="25" t="s">
        <v>82</v>
      </c>
      <c r="N61" s="25" t="s">
        <v>83</v>
      </c>
      <c r="O61" s="108"/>
    </row>
    <row r="62" spans="1:15" ht="78" customHeight="1" thickBot="1">
      <c r="A62" s="124" t="s">
        <v>48</v>
      </c>
      <c r="B62" s="9" t="s">
        <v>49</v>
      </c>
      <c r="C62" s="72" t="s">
        <v>113</v>
      </c>
      <c r="D62" s="128">
        <v>2466</v>
      </c>
      <c r="E62" s="129"/>
      <c r="F62" s="66" t="s">
        <v>102</v>
      </c>
      <c r="G62" s="66" t="s">
        <v>102</v>
      </c>
      <c r="H62" s="66" t="s">
        <v>102</v>
      </c>
      <c r="I62" s="66" t="s">
        <v>102</v>
      </c>
      <c r="J62" s="66" t="s">
        <v>102</v>
      </c>
      <c r="K62" s="66" t="s">
        <v>102</v>
      </c>
      <c r="L62" s="45">
        <v>3699</v>
      </c>
      <c r="M62" s="45">
        <v>4932</v>
      </c>
      <c r="N62" s="45">
        <v>7398</v>
      </c>
      <c r="O62" s="12" t="s">
        <v>92</v>
      </c>
    </row>
    <row r="63" spans="1:15" ht="157.5" customHeight="1" thickBot="1">
      <c r="A63" s="125"/>
      <c r="B63" s="50" t="s">
        <v>49</v>
      </c>
      <c r="C63" s="83" t="s">
        <v>114</v>
      </c>
      <c r="D63" s="62">
        <v>2466</v>
      </c>
      <c r="E63" s="63"/>
      <c r="F63" s="71">
        <v>2466</v>
      </c>
      <c r="G63" s="71">
        <v>3082</v>
      </c>
      <c r="H63" s="71">
        <v>3699</v>
      </c>
      <c r="I63" s="71">
        <v>2466</v>
      </c>
      <c r="J63" s="71">
        <v>3699</v>
      </c>
      <c r="K63" s="71">
        <v>4932</v>
      </c>
      <c r="L63" s="71">
        <v>3699</v>
      </c>
      <c r="M63" s="71">
        <v>4932</v>
      </c>
      <c r="N63" s="71">
        <v>7398</v>
      </c>
      <c r="O63" s="29" t="s">
        <v>92</v>
      </c>
    </row>
    <row r="64" spans="1:15" ht="97.5" customHeight="1" thickBot="1">
      <c r="A64" s="19" t="s">
        <v>50</v>
      </c>
      <c r="B64" s="6" t="s">
        <v>51</v>
      </c>
      <c r="C64" s="49" t="s">
        <v>93</v>
      </c>
      <c r="D64" s="130">
        <v>6167</v>
      </c>
      <c r="E64" s="131"/>
      <c r="F64" s="20">
        <v>6167</v>
      </c>
      <c r="G64" s="31">
        <f>ROUNDDOWN(D64*1.25,0)</f>
        <v>7708</v>
      </c>
      <c r="H64" s="31">
        <f>ROUNDDOWN(D64*1.5,0)</f>
        <v>9250</v>
      </c>
      <c r="I64" s="34">
        <v>6167</v>
      </c>
      <c r="J64" s="31">
        <f>ROUNDDOWN(D64*1.5,0)</f>
        <v>9250</v>
      </c>
      <c r="K64" s="31">
        <f>ROUNDDOWN(D64*2,0)</f>
        <v>12334</v>
      </c>
      <c r="L64" s="46">
        <v>9250</v>
      </c>
      <c r="M64" s="46">
        <v>12334</v>
      </c>
      <c r="N64" s="46">
        <v>18501</v>
      </c>
      <c r="O64" s="7" t="s">
        <v>70</v>
      </c>
    </row>
    <row r="65" spans="1:15" ht="96.75" customHeight="1" thickBot="1">
      <c r="A65" s="26" t="s">
        <v>52</v>
      </c>
      <c r="B65" s="27" t="s">
        <v>53</v>
      </c>
      <c r="C65" s="28" t="s">
        <v>54</v>
      </c>
      <c r="D65" s="128">
        <v>6167</v>
      </c>
      <c r="E65" s="129"/>
      <c r="F65" s="30">
        <v>6167</v>
      </c>
      <c r="G65" s="32">
        <f>ROUNDDOWN(D65*1.25,0)</f>
        <v>7708</v>
      </c>
      <c r="H65" s="32">
        <f>ROUNDDOWN(D65*1.5,0)</f>
        <v>9250</v>
      </c>
      <c r="I65" s="35">
        <v>6167</v>
      </c>
      <c r="J65" s="32">
        <f>ROUNDDOWN(D65*1.5,0)</f>
        <v>9250</v>
      </c>
      <c r="K65" s="32">
        <f>ROUNDDOWN(D65*2,0)</f>
        <v>12334</v>
      </c>
      <c r="L65" s="45">
        <v>9250</v>
      </c>
      <c r="M65" s="45">
        <v>12334</v>
      </c>
      <c r="N65" s="45">
        <v>18501</v>
      </c>
      <c r="O65" s="29" t="s">
        <v>70</v>
      </c>
    </row>
    <row r="66" spans="1:15" ht="44.25" customHeight="1">
      <c r="A66" s="100" t="s">
        <v>0</v>
      </c>
      <c r="B66" s="100" t="s">
        <v>87</v>
      </c>
      <c r="C66" s="100" t="s">
        <v>2</v>
      </c>
      <c r="D66" s="87" t="s">
        <v>118</v>
      </c>
      <c r="E66" s="103"/>
      <c r="F66" s="87" t="s">
        <v>119</v>
      </c>
      <c r="G66" s="88"/>
      <c r="H66" s="88"/>
      <c r="I66" s="88"/>
      <c r="J66" s="88"/>
      <c r="K66" s="88"/>
      <c r="L66" s="89"/>
      <c r="M66" s="89"/>
      <c r="N66" s="90"/>
      <c r="O66" s="23"/>
    </row>
    <row r="67" spans="1:15" ht="15">
      <c r="A67" s="101"/>
      <c r="B67" s="101"/>
      <c r="C67" s="101"/>
      <c r="D67" s="91"/>
      <c r="E67" s="104"/>
      <c r="F67" s="91"/>
      <c r="G67" s="92"/>
      <c r="H67" s="92"/>
      <c r="I67" s="92"/>
      <c r="J67" s="92"/>
      <c r="K67" s="92"/>
      <c r="L67" s="93"/>
      <c r="M67" s="93"/>
      <c r="N67" s="94"/>
      <c r="O67" s="101" t="s">
        <v>3</v>
      </c>
    </row>
    <row r="68" spans="1:15" ht="22.5" customHeight="1" thickBot="1">
      <c r="A68" s="101"/>
      <c r="B68" s="101"/>
      <c r="C68" s="101"/>
      <c r="D68" s="91"/>
      <c r="E68" s="104"/>
      <c r="F68" s="91"/>
      <c r="G68" s="92"/>
      <c r="H68" s="92"/>
      <c r="I68" s="92"/>
      <c r="J68" s="92"/>
      <c r="K68" s="92"/>
      <c r="L68" s="93"/>
      <c r="M68" s="93"/>
      <c r="N68" s="94"/>
      <c r="O68" s="111"/>
    </row>
    <row r="69" spans="1:15" ht="29.25" customHeight="1" thickBot="1">
      <c r="A69" s="101"/>
      <c r="B69" s="101"/>
      <c r="C69" s="101"/>
      <c r="D69" s="91"/>
      <c r="E69" s="104"/>
      <c r="F69" s="84" t="s">
        <v>67</v>
      </c>
      <c r="G69" s="126"/>
      <c r="H69" s="127"/>
      <c r="I69" s="84" t="s">
        <v>71</v>
      </c>
      <c r="J69" s="126"/>
      <c r="K69" s="127"/>
      <c r="L69" s="84" t="s">
        <v>84</v>
      </c>
      <c r="M69" s="85"/>
      <c r="N69" s="86"/>
      <c r="O69" s="111"/>
    </row>
    <row r="70" spans="1:15" ht="42" customHeight="1" thickBot="1">
      <c r="A70" s="102"/>
      <c r="B70" s="102"/>
      <c r="C70" s="102"/>
      <c r="D70" s="105"/>
      <c r="E70" s="106"/>
      <c r="F70" s="25" t="s">
        <v>76</v>
      </c>
      <c r="G70" s="25" t="s">
        <v>77</v>
      </c>
      <c r="H70" s="25" t="s">
        <v>78</v>
      </c>
      <c r="I70" s="25" t="s">
        <v>76</v>
      </c>
      <c r="J70" s="25" t="s">
        <v>79</v>
      </c>
      <c r="K70" s="25" t="s">
        <v>80</v>
      </c>
      <c r="L70" s="25" t="s">
        <v>81</v>
      </c>
      <c r="M70" s="25" t="s">
        <v>82</v>
      </c>
      <c r="N70" s="25" t="s">
        <v>83</v>
      </c>
      <c r="O70" s="108"/>
    </row>
    <row r="71" spans="1:15" ht="30" customHeight="1">
      <c r="A71" s="122" t="s">
        <v>55</v>
      </c>
      <c r="B71" s="114" t="s">
        <v>56</v>
      </c>
      <c r="C71" s="95" t="s">
        <v>57</v>
      </c>
      <c r="D71" s="118">
        <v>1000</v>
      </c>
      <c r="E71" s="119"/>
      <c r="F71" s="107">
        <v>1000</v>
      </c>
      <c r="G71" s="107">
        <v>1000</v>
      </c>
      <c r="H71" s="107">
        <v>1000</v>
      </c>
      <c r="I71" s="107">
        <v>1000</v>
      </c>
      <c r="J71" s="107">
        <v>1000</v>
      </c>
      <c r="K71" s="107">
        <v>1000</v>
      </c>
      <c r="L71" s="107">
        <v>1000</v>
      </c>
      <c r="M71" s="107">
        <v>1000</v>
      </c>
      <c r="N71" s="107">
        <v>1000</v>
      </c>
      <c r="O71" s="116" t="s">
        <v>115</v>
      </c>
    </row>
    <row r="72" spans="1:15" ht="42.75" customHeight="1" thickBot="1">
      <c r="A72" s="123"/>
      <c r="B72" s="115"/>
      <c r="C72" s="97"/>
      <c r="D72" s="120"/>
      <c r="E72" s="121"/>
      <c r="F72" s="108"/>
      <c r="G72" s="108"/>
      <c r="H72" s="108"/>
      <c r="I72" s="108"/>
      <c r="J72" s="108"/>
      <c r="K72" s="108"/>
      <c r="L72" s="108"/>
      <c r="M72" s="108"/>
      <c r="N72" s="108"/>
      <c r="O72" s="125"/>
    </row>
    <row r="73" spans="1:15" ht="28.5" customHeight="1" thickBot="1">
      <c r="A73" s="124" t="s">
        <v>58</v>
      </c>
      <c r="B73" s="137" t="s">
        <v>59</v>
      </c>
      <c r="C73" s="12" t="s">
        <v>60</v>
      </c>
      <c r="D73" s="128">
        <v>61681</v>
      </c>
      <c r="E73" s="129"/>
      <c r="F73" s="22">
        <v>61681</v>
      </c>
      <c r="G73" s="22">
        <f>ROUNDDOWN(D73*1.25,0)</f>
        <v>77101</v>
      </c>
      <c r="H73" s="22">
        <f>ROUNDDOWN(D73*1.5,0)</f>
        <v>92521</v>
      </c>
      <c r="I73" s="37">
        <v>61681</v>
      </c>
      <c r="J73" s="22">
        <f>ROUNDDOWN(D73*1.5,0)</f>
        <v>92521</v>
      </c>
      <c r="K73" s="22">
        <f>ROUNDDOWN(D73*2,0)</f>
        <v>123362</v>
      </c>
      <c r="L73" s="45">
        <v>92521</v>
      </c>
      <c r="M73" s="45">
        <v>123362</v>
      </c>
      <c r="N73" s="45">
        <v>185043</v>
      </c>
      <c r="O73" s="12" t="s">
        <v>70</v>
      </c>
    </row>
    <row r="74" spans="1:15" ht="47.25" customHeight="1" thickBot="1">
      <c r="A74" s="147"/>
      <c r="B74" s="148"/>
      <c r="C74" s="12" t="s">
        <v>61</v>
      </c>
      <c r="D74" s="128">
        <v>98690</v>
      </c>
      <c r="E74" s="129"/>
      <c r="F74" s="22">
        <v>98690</v>
      </c>
      <c r="G74" s="22">
        <f>ROUNDDOWN(D74*1.25,0)</f>
        <v>123362</v>
      </c>
      <c r="H74" s="22">
        <f>ROUNDDOWN(D74*1.5,0)</f>
        <v>148035</v>
      </c>
      <c r="I74" s="37">
        <v>98690</v>
      </c>
      <c r="J74" s="22">
        <f>ROUNDDOWN(D74*1.5,0)</f>
        <v>148035</v>
      </c>
      <c r="K74" s="22">
        <f>ROUNDDOWN(D74*2,0)</f>
        <v>197380</v>
      </c>
      <c r="L74" s="45">
        <v>148035</v>
      </c>
      <c r="M74" s="45">
        <v>197380</v>
      </c>
      <c r="N74" s="45">
        <v>296070</v>
      </c>
      <c r="O74" s="12" t="s">
        <v>70</v>
      </c>
    </row>
    <row r="75" spans="1:15" ht="45" customHeight="1" thickBot="1">
      <c r="A75" s="147"/>
      <c r="B75" s="148"/>
      <c r="C75" s="12" t="s">
        <v>62</v>
      </c>
      <c r="D75" s="128">
        <v>98690</v>
      </c>
      <c r="E75" s="129"/>
      <c r="F75" s="22">
        <v>98690</v>
      </c>
      <c r="G75" s="32">
        <f>ROUNDDOWN(D75*1.25,0)</f>
        <v>123362</v>
      </c>
      <c r="H75" s="32">
        <f>ROUNDDOWN(D75*1.5,0)</f>
        <v>148035</v>
      </c>
      <c r="I75" s="37">
        <v>98690</v>
      </c>
      <c r="J75" s="32">
        <f>ROUNDDOWN(D75*1.5,0)</f>
        <v>148035</v>
      </c>
      <c r="K75" s="32">
        <f>ROUNDDOWN(D75*2,0)</f>
        <v>197380</v>
      </c>
      <c r="L75" s="45">
        <v>148035</v>
      </c>
      <c r="M75" s="45">
        <v>197380</v>
      </c>
      <c r="N75" s="45">
        <v>296070</v>
      </c>
      <c r="O75" s="12" t="s">
        <v>70</v>
      </c>
    </row>
    <row r="76" spans="1:15" ht="27.75" customHeight="1" thickBot="1">
      <c r="A76" s="146"/>
      <c r="B76" s="138"/>
      <c r="C76" s="12" t="s">
        <v>63</v>
      </c>
      <c r="D76" s="128">
        <v>98690</v>
      </c>
      <c r="E76" s="129"/>
      <c r="F76" s="22">
        <v>98690</v>
      </c>
      <c r="G76" s="32">
        <f>ROUNDDOWN(D76*1.25,0)</f>
        <v>123362</v>
      </c>
      <c r="H76" s="32">
        <f>ROUNDDOWN(D76*1.5,0)</f>
        <v>148035</v>
      </c>
      <c r="I76" s="37">
        <v>98690</v>
      </c>
      <c r="J76" s="32">
        <f>ROUNDDOWN(D76*1.5,0)</f>
        <v>148035</v>
      </c>
      <c r="K76" s="32">
        <f>ROUNDDOWN(D76*2,0)</f>
        <v>197380</v>
      </c>
      <c r="L76" s="45">
        <v>148035</v>
      </c>
      <c r="M76" s="45">
        <v>197380</v>
      </c>
      <c r="N76" s="45">
        <v>296070</v>
      </c>
      <c r="O76" s="12" t="s">
        <v>70</v>
      </c>
    </row>
    <row r="77" spans="1:15" ht="30" customHeight="1">
      <c r="A77" s="95" t="s">
        <v>64</v>
      </c>
      <c r="B77" s="114" t="s">
        <v>65</v>
      </c>
      <c r="C77" s="116" t="s">
        <v>66</v>
      </c>
      <c r="D77" s="118">
        <v>1233</v>
      </c>
      <c r="E77" s="119"/>
      <c r="F77" s="107">
        <v>1233</v>
      </c>
      <c r="G77" s="107">
        <f>ROUNDDOWN(D77*1.25,0)</f>
        <v>1541</v>
      </c>
      <c r="H77" s="107">
        <f>ROUNDDOWN(D77*1.5,0)</f>
        <v>1849</v>
      </c>
      <c r="I77" s="107">
        <v>1233</v>
      </c>
      <c r="J77" s="107">
        <f>ROUNDDOWN(D77*1.5,0)</f>
        <v>1849</v>
      </c>
      <c r="K77" s="107">
        <f>ROUNDDOWN(D77*2,0)</f>
        <v>2466</v>
      </c>
      <c r="L77" s="107">
        <v>1849</v>
      </c>
      <c r="M77" s="107">
        <v>2466</v>
      </c>
      <c r="N77" s="107">
        <v>3699</v>
      </c>
      <c r="O77" s="116" t="s">
        <v>86</v>
      </c>
    </row>
    <row r="78" spans="1:15" ht="33" customHeight="1" thickBot="1">
      <c r="A78" s="97"/>
      <c r="B78" s="115"/>
      <c r="C78" s="117"/>
      <c r="D78" s="120"/>
      <c r="E78" s="121"/>
      <c r="F78" s="108"/>
      <c r="G78" s="108"/>
      <c r="H78" s="108"/>
      <c r="I78" s="108"/>
      <c r="J78" s="108"/>
      <c r="K78" s="108"/>
      <c r="L78" s="108"/>
      <c r="M78" s="108"/>
      <c r="N78" s="108"/>
      <c r="O78" s="117"/>
    </row>
    <row r="79" spans="1:15" ht="48.75" thickBot="1">
      <c r="A79" s="51" t="s">
        <v>74</v>
      </c>
      <c r="B79" s="50" t="s">
        <v>72</v>
      </c>
      <c r="C79" s="52" t="s">
        <v>73</v>
      </c>
      <c r="D79" s="57">
        <v>500</v>
      </c>
      <c r="E79" s="58"/>
      <c r="F79" s="53">
        <v>500</v>
      </c>
      <c r="G79" s="53">
        <v>500</v>
      </c>
      <c r="H79" s="53">
        <v>500</v>
      </c>
      <c r="I79" s="53">
        <v>500</v>
      </c>
      <c r="J79" s="53">
        <v>500</v>
      </c>
      <c r="K79" s="53">
        <v>500</v>
      </c>
      <c r="L79" s="53">
        <v>500</v>
      </c>
      <c r="M79" s="53">
        <v>500</v>
      </c>
      <c r="N79" s="53">
        <v>500</v>
      </c>
      <c r="O79" s="54" t="s">
        <v>97</v>
      </c>
    </row>
    <row r="80" spans="1:15" ht="45" customHeight="1" thickBot="1">
      <c r="A80" s="51" t="s">
        <v>74</v>
      </c>
      <c r="B80" s="50" t="s">
        <v>116</v>
      </c>
      <c r="C80" s="52" t="s">
        <v>75</v>
      </c>
      <c r="D80" s="59">
        <v>500</v>
      </c>
      <c r="E80" s="58"/>
      <c r="F80" s="53">
        <v>500</v>
      </c>
      <c r="G80" s="53">
        <v>500</v>
      </c>
      <c r="H80" s="53">
        <v>500</v>
      </c>
      <c r="I80" s="53">
        <v>500</v>
      </c>
      <c r="J80" s="53">
        <v>500</v>
      </c>
      <c r="K80" s="53">
        <v>500</v>
      </c>
      <c r="L80" s="53">
        <v>500</v>
      </c>
      <c r="M80" s="53">
        <v>500</v>
      </c>
      <c r="N80" s="53">
        <v>500</v>
      </c>
      <c r="O80" s="54" t="s">
        <v>97</v>
      </c>
    </row>
    <row r="81" s="56" customFormat="1" ht="12.75">
      <c r="A81" s="56" t="s">
        <v>98</v>
      </c>
    </row>
    <row r="82" s="56" customFormat="1" ht="12.75">
      <c r="A82" s="56" t="s">
        <v>117</v>
      </c>
    </row>
    <row r="83" spans="1:15" ht="38.25" customHeight="1">
      <c r="A83" s="158" t="s">
        <v>94</v>
      </c>
      <c r="B83" s="159"/>
      <c r="C83" s="159"/>
      <c r="D83" s="159"/>
      <c r="E83" s="159"/>
      <c r="F83" s="159"/>
      <c r="G83" s="159"/>
      <c r="H83" s="159"/>
      <c r="I83" s="159"/>
      <c r="J83" s="159"/>
      <c r="K83" s="159"/>
      <c r="L83" s="159"/>
      <c r="M83" s="159"/>
      <c r="N83" s="159"/>
      <c r="O83" s="159"/>
    </row>
    <row r="84" s="56" customFormat="1" ht="16.5" thickBot="1">
      <c r="A84" s="73" t="s">
        <v>121</v>
      </c>
    </row>
    <row r="85" spans="1:6" ht="15" customHeight="1">
      <c r="A85" s="100" t="s">
        <v>0</v>
      </c>
      <c r="B85" s="100" t="s">
        <v>87</v>
      </c>
      <c r="C85" s="100" t="s">
        <v>2</v>
      </c>
      <c r="D85" s="87" t="s">
        <v>122</v>
      </c>
      <c r="E85" s="103"/>
      <c r="F85" s="168" t="s">
        <v>3</v>
      </c>
    </row>
    <row r="86" spans="1:15" ht="22.5" customHeight="1">
      <c r="A86" s="101"/>
      <c r="B86" s="101"/>
      <c r="C86" s="101"/>
      <c r="D86" s="91"/>
      <c r="E86" s="104"/>
      <c r="F86" s="169"/>
      <c r="G86" s="55"/>
      <c r="H86" s="55"/>
      <c r="I86" s="55"/>
      <c r="J86" s="55"/>
      <c r="K86" s="55"/>
      <c r="L86" s="55"/>
      <c r="M86" s="55"/>
      <c r="N86" s="55"/>
      <c r="O86" s="55"/>
    </row>
    <row r="87" spans="1:6" ht="15">
      <c r="A87" s="101"/>
      <c r="B87" s="101"/>
      <c r="C87" s="101"/>
      <c r="D87" s="91"/>
      <c r="E87" s="104"/>
      <c r="F87" s="169"/>
    </row>
    <row r="88" spans="1:6" ht="15">
      <c r="A88" s="101"/>
      <c r="B88" s="101"/>
      <c r="C88" s="101"/>
      <c r="D88" s="91"/>
      <c r="E88" s="104"/>
      <c r="F88" s="169"/>
    </row>
    <row r="89" spans="1:6" ht="54.75" customHeight="1" thickBot="1">
      <c r="A89" s="102"/>
      <c r="B89" s="102"/>
      <c r="C89" s="102"/>
      <c r="D89" s="91"/>
      <c r="E89" s="104"/>
      <c r="F89" s="170"/>
    </row>
    <row r="90" spans="1:6" ht="133.5" thickBot="1">
      <c r="A90" s="79" t="s">
        <v>123</v>
      </c>
      <c r="B90" s="80" t="s">
        <v>124</v>
      </c>
      <c r="C90" s="81" t="s">
        <v>125</v>
      </c>
      <c r="D90" s="173">
        <v>13412</v>
      </c>
      <c r="E90" s="174"/>
      <c r="F90" s="82" t="s">
        <v>68</v>
      </c>
    </row>
    <row r="91" spans="1:6" ht="15.75" thickBot="1">
      <c r="A91" s="74"/>
      <c r="B91" s="77"/>
      <c r="C91" s="151" t="s">
        <v>128</v>
      </c>
      <c r="D91" s="175">
        <v>13412</v>
      </c>
      <c r="E91" s="174"/>
      <c r="F91" s="171" t="s">
        <v>68</v>
      </c>
    </row>
    <row r="92" spans="1:6" ht="48.75" thickBot="1">
      <c r="A92" s="75" t="s">
        <v>126</v>
      </c>
      <c r="B92" s="78"/>
      <c r="C92" s="161"/>
      <c r="D92" s="176"/>
      <c r="E92" s="174"/>
      <c r="F92" s="172"/>
    </row>
    <row r="93" spans="1:6" ht="24.75" thickBot="1">
      <c r="A93" s="76"/>
      <c r="B93" s="9" t="s">
        <v>127</v>
      </c>
      <c r="C93" s="152"/>
      <c r="D93" s="176"/>
      <c r="E93" s="174"/>
      <c r="F93" s="172"/>
    </row>
    <row r="94" spans="1:6" ht="56.25" customHeight="1" thickBot="1">
      <c r="A94" s="162" t="s">
        <v>129</v>
      </c>
      <c r="B94" s="164">
        <v>107</v>
      </c>
      <c r="C94" s="166" t="s">
        <v>130</v>
      </c>
      <c r="D94" s="173">
        <v>13412</v>
      </c>
      <c r="E94" s="174"/>
      <c r="F94" s="171" t="s">
        <v>68</v>
      </c>
    </row>
    <row r="95" spans="1:6" ht="15.75" thickBot="1">
      <c r="A95" s="163"/>
      <c r="B95" s="165"/>
      <c r="C95" s="167"/>
      <c r="D95" s="177"/>
      <c r="E95" s="174"/>
      <c r="F95" s="172"/>
    </row>
    <row r="96" spans="1:15" ht="41.25" customHeight="1">
      <c r="A96" s="158" t="s">
        <v>94</v>
      </c>
      <c r="B96" s="159"/>
      <c r="C96" s="159"/>
      <c r="D96" s="159"/>
      <c r="E96" s="159"/>
      <c r="F96" s="159"/>
      <c r="G96" s="159"/>
      <c r="H96" s="159"/>
      <c r="I96" s="159"/>
      <c r="J96" s="159"/>
      <c r="K96" s="159"/>
      <c r="L96" s="159"/>
      <c r="M96" s="159"/>
      <c r="N96" s="159"/>
      <c r="O96" s="159"/>
    </row>
  </sheetData>
  <sheetProtection/>
  <mergeCells count="195">
    <mergeCell ref="A83:O83"/>
    <mergeCell ref="F85:F89"/>
    <mergeCell ref="F91:F93"/>
    <mergeCell ref="F94:F95"/>
    <mergeCell ref="D90:E90"/>
    <mergeCell ref="D91:E93"/>
    <mergeCell ref="D94:E95"/>
    <mergeCell ref="A85:A89"/>
    <mergeCell ref="B85:B89"/>
    <mergeCell ref="C85:C89"/>
    <mergeCell ref="D85:E89"/>
    <mergeCell ref="C91:C93"/>
    <mergeCell ref="A94:A95"/>
    <mergeCell ref="B94:B95"/>
    <mergeCell ref="C94:C95"/>
    <mergeCell ref="O77:O78"/>
    <mergeCell ref="L77:L78"/>
    <mergeCell ref="M77:M78"/>
    <mergeCell ref="K77:K78"/>
    <mergeCell ref="A77:A78"/>
    <mergeCell ref="A96:O96"/>
    <mergeCell ref="O34:O36"/>
    <mergeCell ref="O47:O50"/>
    <mergeCell ref="F49:H49"/>
    <mergeCell ref="I49:K49"/>
    <mergeCell ref="D52:E52"/>
    <mergeCell ref="D53:E53"/>
    <mergeCell ref="O67:O70"/>
    <mergeCell ref="F69:H69"/>
    <mergeCell ref="K71:K72"/>
    <mergeCell ref="L69:N69"/>
    <mergeCell ref="O71:O72"/>
    <mergeCell ref="G71:G72"/>
    <mergeCell ref="J71:J72"/>
    <mergeCell ref="H71:H72"/>
    <mergeCell ref="I71:I72"/>
    <mergeCell ref="I69:K69"/>
    <mergeCell ref="F25:N25"/>
    <mergeCell ref="O9:O10"/>
    <mergeCell ref="D42:E42"/>
    <mergeCell ref="D43:E43"/>
    <mergeCell ref="D44:E44"/>
    <mergeCell ref="O38:O41"/>
    <mergeCell ref="F40:H40"/>
    <mergeCell ref="I40:K40"/>
    <mergeCell ref="O15:O16"/>
    <mergeCell ref="O26:O27"/>
    <mergeCell ref="O32:O33"/>
    <mergeCell ref="I26:K26"/>
    <mergeCell ref="D17:E17"/>
    <mergeCell ref="D18:E18"/>
    <mergeCell ref="D19:E19"/>
    <mergeCell ref="D20:E20"/>
    <mergeCell ref="O30:O31"/>
    <mergeCell ref="O22:O24"/>
    <mergeCell ref="F26:H26"/>
    <mergeCell ref="N34:N36"/>
    <mergeCell ref="L32:L33"/>
    <mergeCell ref="M32:M33"/>
    <mergeCell ref="N32:N33"/>
    <mergeCell ref="I34:I36"/>
    <mergeCell ref="J34:J36"/>
    <mergeCell ref="I32:I33"/>
    <mergeCell ref="J32:J33"/>
    <mergeCell ref="K32:K33"/>
    <mergeCell ref="M34:M36"/>
    <mergeCell ref="O3:O6"/>
    <mergeCell ref="F5:H5"/>
    <mergeCell ref="I5:K5"/>
    <mergeCell ref="B2:B6"/>
    <mergeCell ref="O7:O8"/>
    <mergeCell ref="F15:H15"/>
    <mergeCell ref="D12:E12"/>
    <mergeCell ref="I15:K15"/>
    <mergeCell ref="L15:N15"/>
    <mergeCell ref="A73:A76"/>
    <mergeCell ref="B73:B76"/>
    <mergeCell ref="D73:E73"/>
    <mergeCell ref="D74:E74"/>
    <mergeCell ref="D75:E75"/>
    <mergeCell ref="D76:E76"/>
    <mergeCell ref="D2:E6"/>
    <mergeCell ref="C32:C33"/>
    <mergeCell ref="B28:B29"/>
    <mergeCell ref="B46:B50"/>
    <mergeCell ref="D14:E16"/>
    <mergeCell ref="D37:E41"/>
    <mergeCell ref="C28:C29"/>
    <mergeCell ref="D28:E28"/>
    <mergeCell ref="D29:E29"/>
    <mergeCell ref="D65:E65"/>
    <mergeCell ref="A2:A6"/>
    <mergeCell ref="A21:A24"/>
    <mergeCell ref="D21:E21"/>
    <mergeCell ref="B22:B24"/>
    <mergeCell ref="D22:E24"/>
    <mergeCell ref="B11:B13"/>
    <mergeCell ref="D13:E13"/>
    <mergeCell ref="B9:B10"/>
    <mergeCell ref="C2:C6"/>
    <mergeCell ref="D9:E10"/>
    <mergeCell ref="D11:E11"/>
    <mergeCell ref="A7:A10"/>
    <mergeCell ref="B7:B8"/>
    <mergeCell ref="D7:E8"/>
    <mergeCell ref="B14:B16"/>
    <mergeCell ref="C14:C16"/>
    <mergeCell ref="A11:A13"/>
    <mergeCell ref="A14:A16"/>
    <mergeCell ref="A25:A27"/>
    <mergeCell ref="B25:B27"/>
    <mergeCell ref="C25:C27"/>
    <mergeCell ref="D25:E27"/>
    <mergeCell ref="B30:B31"/>
    <mergeCell ref="C30:C31"/>
    <mergeCell ref="D30:E31"/>
    <mergeCell ref="B32:B33"/>
    <mergeCell ref="D32:E33"/>
    <mergeCell ref="A37:A41"/>
    <mergeCell ref="A42:A44"/>
    <mergeCell ref="A32:A33"/>
    <mergeCell ref="F32:F33"/>
    <mergeCell ref="D51:E51"/>
    <mergeCell ref="A34:A36"/>
    <mergeCell ref="B34:B36"/>
    <mergeCell ref="D34:E36"/>
    <mergeCell ref="B37:B41"/>
    <mergeCell ref="C37:C41"/>
    <mergeCell ref="D45:E45"/>
    <mergeCell ref="O58:O61"/>
    <mergeCell ref="F60:H60"/>
    <mergeCell ref="I60:K60"/>
    <mergeCell ref="D57:E61"/>
    <mergeCell ref="D71:E72"/>
    <mergeCell ref="F71:F72"/>
    <mergeCell ref="D66:E70"/>
    <mergeCell ref="D62:E62"/>
    <mergeCell ref="D64:E64"/>
    <mergeCell ref="F66:N68"/>
    <mergeCell ref="B66:B70"/>
    <mergeCell ref="C66:C70"/>
    <mergeCell ref="A71:A72"/>
    <mergeCell ref="A57:A61"/>
    <mergeCell ref="B57:B61"/>
    <mergeCell ref="C57:C61"/>
    <mergeCell ref="A62:A63"/>
    <mergeCell ref="B71:B72"/>
    <mergeCell ref="C71:C72"/>
    <mergeCell ref="A66:A70"/>
    <mergeCell ref="B77:B78"/>
    <mergeCell ref="C77:C78"/>
    <mergeCell ref="D77:E78"/>
    <mergeCell ref="F77:F78"/>
    <mergeCell ref="G77:G78"/>
    <mergeCell ref="H77:H78"/>
    <mergeCell ref="I77:I78"/>
    <mergeCell ref="J77:J78"/>
    <mergeCell ref="F30:F31"/>
    <mergeCell ref="G30:G31"/>
    <mergeCell ref="H30:H31"/>
    <mergeCell ref="I30:I31"/>
    <mergeCell ref="J30:J31"/>
    <mergeCell ref="H34:H36"/>
    <mergeCell ref="F34:F36"/>
    <mergeCell ref="G34:G36"/>
    <mergeCell ref="K30:K31"/>
    <mergeCell ref="N77:N78"/>
    <mergeCell ref="L34:L36"/>
    <mergeCell ref="K34:K36"/>
    <mergeCell ref="A1:O1"/>
    <mergeCell ref="F2:N4"/>
    <mergeCell ref="L5:N5"/>
    <mergeCell ref="L71:L72"/>
    <mergeCell ref="M71:M72"/>
    <mergeCell ref="N71:N72"/>
    <mergeCell ref="F14:N14"/>
    <mergeCell ref="L26:N26"/>
    <mergeCell ref="F37:N39"/>
    <mergeCell ref="L40:N40"/>
    <mergeCell ref="F46:N48"/>
    <mergeCell ref="L30:L31"/>
    <mergeCell ref="M30:M31"/>
    <mergeCell ref="N30:N31"/>
    <mergeCell ref="H32:H33"/>
    <mergeCell ref="G32:G33"/>
    <mergeCell ref="L49:N49"/>
    <mergeCell ref="F57:N59"/>
    <mergeCell ref="L60:N60"/>
    <mergeCell ref="A54:A56"/>
    <mergeCell ref="D54:E54"/>
    <mergeCell ref="D55:E55"/>
    <mergeCell ref="D56:E56"/>
    <mergeCell ref="A46:A50"/>
    <mergeCell ref="C46:C50"/>
    <mergeCell ref="D46:E50"/>
  </mergeCells>
  <printOptions/>
  <pageMargins left="0.11811023622047245" right="0.11811023622047245" top="0" bottom="0.15748031496062992" header="0" footer="0.31496062992125984"/>
  <pageSetup horizontalDpi="600" verticalDpi="600" orientation="landscape" r:id="rId1"/>
  <ignoredErrors>
    <ignoredError sqref="G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2016-04-20T12:31:38Z</dcterms:modified>
  <cp:category/>
  <cp:version/>
  <cp:contentType/>
  <cp:contentStatus/>
</cp:coreProperties>
</file>